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4.243\AlritServer\下請取引名義登録（新規・変更届）\指定請求書\"/>
    </mc:Choice>
  </mc:AlternateContent>
  <xr:revisionPtr revIDLastSave="0" documentId="8_{6B7FB7D3-107F-420D-8FA7-F8B2D8C9C8D1}" xr6:coauthVersionLast="47" xr6:coauthVersionMax="47" xr10:uidLastSave="{00000000-0000-0000-0000-000000000000}"/>
  <bookViews>
    <workbookView xWindow="-120" yWindow="-120" windowWidth="29040" windowHeight="15720" activeTab="3" xr2:uid="{7342BF8F-7EB7-435E-948D-980D4F5F0F37}"/>
  </bookViews>
  <sheets>
    <sheet name="請負契約分 (見本　出来高)" sheetId="5" r:id="rId1"/>
    <sheet name="請負契約分 (見本　保留金請求) " sheetId="7" r:id="rId2"/>
    <sheet name="契約外工事10行 (見本　常用)" sheetId="9" r:id="rId3"/>
    <sheet name="請負契約分" sheetId="2" r:id="rId4"/>
    <sheet name="契約外工事10行" sheetId="4" r:id="rId5"/>
    <sheet name="契約外工事40行" sheetId="8" r:id="rId6"/>
    <sheet name="Sheet2" sheetId="3" state="hidden" r:id="rId7"/>
  </sheets>
  <definedNames>
    <definedName name="_xlnm.Print_Area" localSheetId="4">契約外工事10行!$A$1:$AK$31</definedName>
    <definedName name="_xlnm.Print_Area" localSheetId="2">'契約外工事10行 (見本　常用)'!$A$1:$AI$34</definedName>
    <definedName name="_xlnm.Print_Area" localSheetId="5">契約外工事40行!$A$1:$AI$61</definedName>
    <definedName name="_xlnm.Print_Area" localSheetId="3">請負契約分!$A$1:$AI$38</definedName>
    <definedName name="_xlnm.Print_Area" localSheetId="0">'請負契約分 (見本　出来高)'!$A$1:$AI$39</definedName>
    <definedName name="_xlnm.Print_Area" localSheetId="1">'請負契約分 (見本　保留金請求) '!$A$1:$AI$39</definedName>
    <definedName name="_xlnm.Print_Titles" localSheetId="5">契約外工事40行!$11:$11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0" i="2" l="1"/>
  <c r="AE26" i="4"/>
  <c r="AE25" i="4"/>
  <c r="AF52" i="8"/>
  <c r="AC56" i="8" s="1"/>
  <c r="AC55" i="8"/>
  <c r="Y50" i="8"/>
  <c r="AF50" i="8" s="1"/>
  <c r="AD50" i="8"/>
  <c r="AD51" i="8"/>
  <c r="AD49" i="8"/>
  <c r="AD48" i="8"/>
  <c r="AD47" i="8"/>
  <c r="AD4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52" i="8" l="1"/>
  <c r="AD24" i="2" l="1"/>
  <c r="N26" i="2" l="1"/>
  <c r="V26" i="2"/>
  <c r="V28" i="2" s="1"/>
  <c r="AA26" i="9"/>
  <c r="AD23" i="9"/>
  <c r="AD26" i="9" s="1"/>
  <c r="AD15" i="9"/>
  <c r="AF15" i="9" s="1"/>
  <c r="AD14" i="9"/>
  <c r="AA13" i="9"/>
  <c r="AD13" i="9" s="1"/>
  <c r="AF13" i="9" s="1"/>
  <c r="AA12" i="9"/>
  <c r="AD12" i="9" s="1"/>
  <c r="AF12" i="9" s="1"/>
  <c r="AA11" i="9"/>
  <c r="AA17" i="9" s="1"/>
  <c r="Y32" i="8"/>
  <c r="AF32" i="8" s="1"/>
  <c r="Y34" i="8"/>
  <c r="Y33" i="8"/>
  <c r="Y39" i="8"/>
  <c r="Y38" i="8"/>
  <c r="Y37" i="8"/>
  <c r="Y36" i="8"/>
  <c r="Y35" i="8"/>
  <c r="Y44" i="8"/>
  <c r="Y43" i="8"/>
  <c r="Y42" i="8"/>
  <c r="Y41" i="8"/>
  <c r="Y40" i="8"/>
  <c r="Y26" i="8"/>
  <c r="Y25" i="8"/>
  <c r="Y24" i="8"/>
  <c r="AF24" i="8" s="1"/>
  <c r="Y23" i="8"/>
  <c r="Y22" i="8"/>
  <c r="Y21" i="8"/>
  <c r="Y20" i="8"/>
  <c r="Y46" i="8"/>
  <c r="Y45" i="8"/>
  <c r="Y31" i="8"/>
  <c r="AF31" i="8" s="1"/>
  <c r="Y30" i="8"/>
  <c r="Y29" i="8"/>
  <c r="Y28" i="8"/>
  <c r="AF28" i="8" s="1"/>
  <c r="Y27" i="8"/>
  <c r="Y51" i="8"/>
  <c r="Y49" i="8"/>
  <c r="AF49" i="8" s="1"/>
  <c r="Y48" i="8"/>
  <c r="Y47" i="8"/>
  <c r="Y19" i="8"/>
  <c r="Y18" i="8"/>
  <c r="Y17" i="8"/>
  <c r="AF17" i="8" s="1"/>
  <c r="Y16" i="8"/>
  <c r="Y15" i="8"/>
  <c r="Y14" i="8"/>
  <c r="AF14" i="8" s="1"/>
  <c r="Y13" i="8"/>
  <c r="Y12" i="8"/>
  <c r="Y52" i="8" s="1"/>
  <c r="O19" i="5"/>
  <c r="E28" i="7"/>
  <c r="N26" i="7"/>
  <c r="AD24" i="7"/>
  <c r="AA12" i="4"/>
  <c r="AA13" i="4"/>
  <c r="AA14" i="4"/>
  <c r="V28" i="5"/>
  <c r="E28" i="5"/>
  <c r="N26" i="5"/>
  <c r="AA15" i="4"/>
  <c r="AA16" i="4"/>
  <c r="AA17" i="4"/>
  <c r="AA18" i="4"/>
  <c r="AA19" i="4"/>
  <c r="AA20" i="4"/>
  <c r="AF20" i="4" s="1"/>
  <c r="AA21" i="4"/>
  <c r="E28" i="2"/>
  <c r="E30" i="2" s="1"/>
  <c r="AH15" i="4" l="1"/>
  <c r="AF15" i="4"/>
  <c r="AH21" i="4"/>
  <c r="AF21" i="4"/>
  <c r="AH17" i="4"/>
  <c r="AF17" i="4"/>
  <c r="AH16" i="4"/>
  <c r="AF16" i="4"/>
  <c r="AH19" i="4"/>
  <c r="AF19" i="4"/>
  <c r="AH14" i="4"/>
  <c r="AF14" i="4"/>
  <c r="AH18" i="4"/>
  <c r="AF18" i="4"/>
  <c r="AH13" i="4"/>
  <c r="AF13" i="4"/>
  <c r="AH12" i="4"/>
  <c r="AF12" i="4"/>
  <c r="L19" i="2"/>
  <c r="W19" i="2" s="1"/>
  <c r="Z19" i="2" s="1"/>
  <c r="AF23" i="9"/>
  <c r="AF26" i="9" s="1"/>
  <c r="AD11" i="9"/>
  <c r="AD17" i="9" s="1"/>
  <c r="AF14" i="9"/>
  <c r="AF33" i="8"/>
  <c r="AF37" i="8"/>
  <c r="AF36" i="8"/>
  <c r="AF34" i="8"/>
  <c r="AF41" i="8"/>
  <c r="AF35" i="8"/>
  <c r="AF38" i="8"/>
  <c r="AF42" i="8"/>
  <c r="AF20" i="8"/>
  <c r="AF39" i="8"/>
  <c r="AF40" i="8"/>
  <c r="AF44" i="8"/>
  <c r="AF21" i="8"/>
  <c r="AF43" i="8"/>
  <c r="AF23" i="8"/>
  <c r="AF22" i="8"/>
  <c r="AF25" i="8"/>
  <c r="AF26" i="8"/>
  <c r="AF30" i="8"/>
  <c r="AF27" i="8"/>
  <c r="AF29" i="8"/>
  <c r="AF45" i="8"/>
  <c r="AF19" i="8"/>
  <c r="AF46" i="8"/>
  <c r="AF15" i="8"/>
  <c r="AF47" i="8"/>
  <c r="AF51" i="8"/>
  <c r="AF13" i="8"/>
  <c r="AF18" i="8"/>
  <c r="AF48" i="8"/>
  <c r="AF16" i="8"/>
  <c r="AD26" i="7"/>
  <c r="AD28" i="7" s="1"/>
  <c r="AD30" i="7" s="1"/>
  <c r="E32" i="7"/>
  <c r="V28" i="7"/>
  <c r="O19" i="7" s="1"/>
  <c r="E30" i="7"/>
  <c r="AA22" i="4"/>
  <c r="AF22" i="4" s="1"/>
  <c r="E30" i="5"/>
  <c r="E32" i="5" s="1"/>
  <c r="AH20" i="4"/>
  <c r="AD26" i="2"/>
  <c r="AD28" i="2" s="1"/>
  <c r="E32" i="2"/>
  <c r="AF11" i="9" l="1"/>
  <c r="AF12" i="8"/>
  <c r="AH22" i="4"/>
  <c r="W19" i="7"/>
  <c r="Z19" i="7" s="1"/>
  <c r="AF17" i="9" l="1"/>
  <c r="AE28" i="9" s="1"/>
  <c r="W19" i="5"/>
  <c r="Z19" i="5" s="1"/>
  <c r="AD24" i="5"/>
  <c r="V26" i="5" l="1"/>
  <c r="AD26" i="5" s="1"/>
  <c r="AD28" i="5" s="1"/>
  <c r="AD30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田村淳子</author>
  </authors>
  <commentList>
    <comment ref="AC7" authorId="0" shapeId="0" xr:uid="{DE44957A-D2D0-4C2B-BC68-8B73B4165609}">
      <text>
        <r>
          <rPr>
            <sz val="9"/>
            <color indexed="81"/>
            <rFont val="MS P ゴシック"/>
            <family val="3"/>
            <charset val="128"/>
          </rPr>
          <t xml:space="preserve">適格請求書発行事業者
登録番号
</t>
        </r>
      </text>
    </comment>
    <comment ref="L8" authorId="0" shapeId="0" xr:uid="{1E0059D8-BB23-4396-9FB4-00AE3A8C0175}">
      <text>
        <r>
          <rPr>
            <sz val="9"/>
            <color indexed="81"/>
            <rFont val="MS P ゴシック"/>
            <family val="3"/>
            <charset val="128"/>
          </rPr>
          <t>リストにないものは
空白にしてください。</t>
        </r>
      </text>
    </comment>
    <comment ref="A9" authorId="0" shapeId="0" xr:uid="{0795C962-C0AB-4FCC-A078-285F2A6D7C3C}">
      <text>
        <r>
          <rPr>
            <sz val="9"/>
            <color indexed="81"/>
            <rFont val="MS P ゴシック"/>
            <family val="3"/>
            <charset val="128"/>
          </rPr>
          <t>注文書に記載の番号</t>
        </r>
      </text>
    </comment>
    <comment ref="N26" authorId="0" shapeId="0" xr:uid="{D14AA81C-32F6-4A08-819F-96FD66E5B63E}">
      <text>
        <r>
          <rPr>
            <sz val="9"/>
            <color indexed="10"/>
            <rFont val="MS P ゴシック"/>
            <family val="3"/>
            <charset val="128"/>
          </rPr>
          <t>保留金がない場合は空欄にしてください。</t>
        </r>
      </text>
    </comment>
    <comment ref="V26" authorId="0" shapeId="0" xr:uid="{97626FEF-2049-4E1E-901D-2591C0F1C2AB}">
      <text>
        <r>
          <rPr>
            <sz val="9"/>
            <color indexed="10"/>
            <rFont val="MS P ゴシック"/>
            <family val="3"/>
            <charset val="128"/>
          </rPr>
          <t>出来高100%支払の
請負契約の場合は、空欄にしてください。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田村淳子</author>
  </authors>
  <commentList>
    <comment ref="AC7" authorId="0" shapeId="0" xr:uid="{461B01D0-0E2D-4949-9850-407532BA3EF5}">
      <text>
        <r>
          <rPr>
            <sz val="9"/>
            <color indexed="81"/>
            <rFont val="MS P ゴシック"/>
            <family val="3"/>
            <charset val="128"/>
          </rPr>
          <t xml:space="preserve">適格請求書発行事業者
登録番号
</t>
        </r>
      </text>
    </comment>
    <comment ref="L8" authorId="0" shapeId="0" xr:uid="{05E1FC04-C81F-42FE-BF8A-5BD6D8495C8E}">
      <text>
        <r>
          <rPr>
            <sz val="9"/>
            <color indexed="81"/>
            <rFont val="MS P ゴシック"/>
            <family val="3"/>
            <charset val="128"/>
          </rPr>
          <t>リストにないものは
空白にしてください。</t>
        </r>
      </text>
    </comment>
    <comment ref="A9" authorId="0" shapeId="0" xr:uid="{82520A13-E74C-4425-985F-57F881E7AC56}">
      <text>
        <r>
          <rPr>
            <sz val="9"/>
            <color indexed="81"/>
            <rFont val="MS P ゴシック"/>
            <family val="3"/>
            <charset val="128"/>
          </rPr>
          <t>注文書に記載の番号</t>
        </r>
      </text>
    </comment>
    <comment ref="V26" authorId="0" shapeId="0" xr:uid="{BEA1891E-A1D2-4E27-98BF-EA99D0A6946B}">
      <text>
        <r>
          <rPr>
            <sz val="9"/>
            <color indexed="81"/>
            <rFont val="MS P ゴシック"/>
            <family val="3"/>
            <charset val="128"/>
          </rPr>
          <t>保留金額を
マイナスで入力</t>
        </r>
      </text>
    </comment>
  </commentList>
</comments>
</file>

<file path=xl/sharedStrings.xml><?xml version="1.0" encoding="utf-8"?>
<sst xmlns="http://schemas.openxmlformats.org/spreadsheetml/2006/main" count="430" uniqueCount="151">
  <si>
    <t>消費税</t>
    <rPh sb="0" eb="3">
      <t>ショウヒゼイ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</si>
  <si>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</si>
  <si>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</si>
  <si>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</si>
  <si>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</si>
  <si>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</si>
  <si>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末締</t>
    <rPh sb="0" eb="1">
      <t>マツ</t>
    </rPh>
    <rPh sb="1" eb="2">
      <t>シ</t>
    </rPh>
    <phoneticPr fontId="2"/>
  </si>
  <si>
    <t>仕入先コード</t>
    <rPh sb="0" eb="3">
      <t>シイレサキ</t>
    </rPh>
    <phoneticPr fontId="2"/>
  </si>
  <si>
    <t>〒</t>
    <phoneticPr fontId="2"/>
  </si>
  <si>
    <t>-</t>
    <phoneticPr fontId="2"/>
  </si>
  <si>
    <t>社名</t>
    <rPh sb="0" eb="2">
      <t>シャメイ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</si>
  <si>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</si>
  <si>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</si>
  <si>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FAX</t>
    <phoneticPr fontId="2"/>
  </si>
  <si>
    <t>工事番号</t>
    <rPh sb="0" eb="4">
      <t>コウジバンゴウ</t>
    </rPh>
    <phoneticPr fontId="2"/>
  </si>
  <si>
    <t>メールアドレス</t>
    <phoneticPr fontId="2"/>
  </si>
  <si>
    <t>請求担当者</t>
    <rPh sb="0" eb="5">
      <t>セイキュウタントウシャ</t>
    </rPh>
    <phoneticPr fontId="2"/>
  </si>
  <si>
    <t>工事種目</t>
    <rPh sb="0" eb="4">
      <t>コウジシュモク</t>
    </rPh>
    <phoneticPr fontId="2"/>
  </si>
  <si>
    <t>差引計</t>
    <rPh sb="0" eb="2">
      <t>サシヒキ</t>
    </rPh>
    <rPh sb="2" eb="3">
      <t>ケイ</t>
    </rPh>
    <phoneticPr fontId="2"/>
  </si>
  <si>
    <t>備考欄</t>
    <rPh sb="0" eb="2">
      <t>ビコウ</t>
    </rPh>
    <rPh sb="2" eb="3">
      <t>ラン</t>
    </rPh>
    <phoneticPr fontId="2"/>
  </si>
  <si>
    <t>契約金額（税抜）</t>
    <rPh sb="0" eb="2">
      <t>ケイヤク</t>
    </rPh>
    <rPh sb="2" eb="4">
      <t>キンガク</t>
    </rPh>
    <rPh sb="5" eb="7">
      <t>ゼイヌ</t>
    </rPh>
    <phoneticPr fontId="2"/>
  </si>
  <si>
    <t>増減金額（税抜）</t>
    <rPh sb="0" eb="2">
      <t>ゾウゲン</t>
    </rPh>
    <rPh sb="2" eb="4">
      <t>キンガク</t>
    </rPh>
    <rPh sb="5" eb="7">
      <t>ゼイヌ</t>
    </rPh>
    <phoneticPr fontId="2"/>
  </si>
  <si>
    <t>前回迄出来高</t>
    <rPh sb="0" eb="2">
      <t>ゼンカイ</t>
    </rPh>
    <rPh sb="2" eb="3">
      <t>マデ</t>
    </rPh>
    <rPh sb="3" eb="6">
      <t>デキダカ</t>
    </rPh>
    <phoneticPr fontId="2"/>
  </si>
  <si>
    <t>今回出来高</t>
    <rPh sb="0" eb="2">
      <t>コンカイ</t>
    </rPh>
    <rPh sb="2" eb="5">
      <t>デキダカ</t>
    </rPh>
    <phoneticPr fontId="2"/>
  </si>
  <si>
    <t>前回迄保留金</t>
    <rPh sb="0" eb="2">
      <t>ゼンカイ</t>
    </rPh>
    <rPh sb="2" eb="3">
      <t>マデ</t>
    </rPh>
    <rPh sb="3" eb="6">
      <t>ホリュウキン</t>
    </rPh>
    <phoneticPr fontId="2"/>
  </si>
  <si>
    <t>今回請求金額</t>
    <rPh sb="0" eb="2">
      <t>コンカイ</t>
    </rPh>
    <rPh sb="2" eb="6">
      <t>セイキュウキンガク</t>
    </rPh>
    <phoneticPr fontId="2"/>
  </si>
  <si>
    <t>回目</t>
    <rPh sb="0" eb="2">
      <t>カイメ</t>
    </rPh>
    <phoneticPr fontId="2"/>
  </si>
  <si>
    <t>出来高</t>
    <rPh sb="0" eb="3">
      <t>デキダカ</t>
    </rPh>
    <phoneticPr fontId="2"/>
  </si>
  <si>
    <t>累計出来高</t>
    <rPh sb="0" eb="2">
      <t>ルイケイ</t>
    </rPh>
    <rPh sb="2" eb="5">
      <t>デキダカ</t>
    </rPh>
    <phoneticPr fontId="2"/>
  </si>
  <si>
    <t>累計保留金</t>
    <rPh sb="0" eb="2">
      <t>ルイケイ</t>
    </rPh>
    <rPh sb="2" eb="5">
      <t>ホリュウキン</t>
    </rPh>
    <phoneticPr fontId="2"/>
  </si>
  <si>
    <t>累計請求金額</t>
    <rPh sb="0" eb="2">
      <t>ルイケイ</t>
    </rPh>
    <rPh sb="2" eb="4">
      <t>セイキュウ</t>
    </rPh>
    <rPh sb="4" eb="6">
      <t>キンガク</t>
    </rPh>
    <phoneticPr fontId="2"/>
  </si>
  <si>
    <t>解体工事</t>
    <rPh sb="0" eb="4">
      <t>カイタイコウジ</t>
    </rPh>
    <phoneticPr fontId="2"/>
  </si>
  <si>
    <t>％</t>
    <phoneticPr fontId="2"/>
  </si>
  <si>
    <t>契約外工事は専用書式の請求書でご提出ください。</t>
    <rPh sb="0" eb="2">
      <t>ケイヤク</t>
    </rPh>
    <rPh sb="2" eb="3">
      <t>ガイ</t>
    </rPh>
    <rPh sb="3" eb="5">
      <t>コウジ</t>
    </rPh>
    <rPh sb="6" eb="8">
      <t>センヨウ</t>
    </rPh>
    <rPh sb="8" eb="10">
      <t>ショシキ</t>
    </rPh>
    <rPh sb="11" eb="14">
      <t>セイキュウショ</t>
    </rPh>
    <rPh sb="16" eb="18">
      <t>テイシュツ</t>
    </rPh>
    <phoneticPr fontId="2"/>
  </si>
  <si>
    <t>※5日必着</t>
    <rPh sb="2" eb="3">
      <t>ニチ</t>
    </rPh>
    <rPh sb="3" eb="5">
      <t>ヒッチャク</t>
    </rPh>
    <phoneticPr fontId="2"/>
  </si>
  <si>
    <t>1.</t>
    <phoneticPr fontId="2"/>
  </si>
  <si>
    <t>2.</t>
    <phoneticPr fontId="2"/>
  </si>
  <si>
    <t>3.</t>
    <phoneticPr fontId="2"/>
  </si>
  <si>
    <t>係</t>
    <rPh sb="0" eb="1">
      <t>カカリ</t>
    </rPh>
    <phoneticPr fontId="2"/>
  </si>
  <si>
    <t>消費税</t>
    <rPh sb="0" eb="3">
      <t>ショウヒゼイ</t>
    </rPh>
    <phoneticPr fontId="2"/>
  </si>
  <si>
    <t>合計</t>
    <rPh sb="0" eb="2">
      <t>ゴウケイ</t>
    </rPh>
    <phoneticPr fontId="2"/>
  </si>
  <si>
    <t>請求残高</t>
    <rPh sb="0" eb="4">
      <t>セイキュウザンダカ</t>
    </rPh>
    <phoneticPr fontId="2"/>
  </si>
  <si>
    <t>解体工事</t>
    <rPh sb="0" eb="4">
      <t>カイタイコウジ</t>
    </rPh>
    <phoneticPr fontId="2"/>
  </si>
  <si>
    <t>土工事</t>
    <rPh sb="0" eb="3">
      <t>ドコウジ</t>
    </rPh>
    <phoneticPr fontId="2"/>
  </si>
  <si>
    <t>杭工事</t>
    <rPh sb="0" eb="3">
      <t>クイコウジ</t>
    </rPh>
    <phoneticPr fontId="2"/>
  </si>
  <si>
    <t>斫り工事</t>
    <rPh sb="0" eb="1">
      <t>ハツ</t>
    </rPh>
    <rPh sb="2" eb="4">
      <t>コウジ</t>
    </rPh>
    <phoneticPr fontId="2"/>
  </si>
  <si>
    <t>舗装工事</t>
    <rPh sb="0" eb="4">
      <t>ホソウコウジ</t>
    </rPh>
    <phoneticPr fontId="2"/>
  </si>
  <si>
    <t>フロン回収</t>
    <rPh sb="3" eb="5">
      <t>カイシュウ</t>
    </rPh>
    <phoneticPr fontId="2"/>
  </si>
  <si>
    <t>アスベスト工事</t>
    <rPh sb="5" eb="7">
      <t>コウジ</t>
    </rPh>
    <phoneticPr fontId="2"/>
  </si>
  <si>
    <t>外構工事</t>
    <rPh sb="0" eb="4">
      <t>ガイコウコウジ</t>
    </rPh>
    <phoneticPr fontId="2"/>
  </si>
  <si>
    <t>土壌汚染対策工事</t>
    <rPh sb="0" eb="4">
      <t>ドジョウオセン</t>
    </rPh>
    <rPh sb="4" eb="8">
      <t>タイサクコウジ</t>
    </rPh>
    <phoneticPr fontId="2"/>
  </si>
  <si>
    <t>電気工事</t>
    <rPh sb="0" eb="4">
      <t>デンキコウジ</t>
    </rPh>
    <phoneticPr fontId="2"/>
  </si>
  <si>
    <t>ダイヤモンド工事</t>
    <rPh sb="6" eb="8">
      <t>コウジ</t>
    </rPh>
    <phoneticPr fontId="2"/>
  </si>
  <si>
    <t>00</t>
    <phoneticPr fontId="2"/>
  </si>
  <si>
    <t>増減以外の追加工事の金額は含めないでください。</t>
    <phoneticPr fontId="2"/>
  </si>
  <si>
    <t>（※注）</t>
    <rPh sb="2" eb="3">
      <t>チュウ</t>
    </rPh>
    <phoneticPr fontId="2"/>
  </si>
  <si>
    <t>（税抜）</t>
    <rPh sb="1" eb="3">
      <t>ゼイヌ</t>
    </rPh>
    <phoneticPr fontId="2"/>
  </si>
  <si>
    <r>
      <rPr>
        <b/>
        <sz val="24"/>
        <color theme="1"/>
        <rFont val="ＭＳ Ｐゴシック"/>
        <family val="3"/>
        <charset val="128"/>
      </rPr>
      <t>工事出来高請求書</t>
    </r>
    <r>
      <rPr>
        <b/>
        <sz val="22"/>
        <color theme="1"/>
        <rFont val="ＭＳ Ｐゴシック"/>
        <family val="3"/>
        <charset val="128"/>
      </rPr>
      <t>　</t>
    </r>
    <r>
      <rPr>
        <sz val="18"/>
        <color theme="1"/>
        <rFont val="ＭＳ Ｐゴシック"/>
        <family val="3"/>
        <charset val="128"/>
      </rPr>
      <t>（請負契約）</t>
    </r>
    <rPh sb="0" eb="2">
      <t>コウジ</t>
    </rPh>
    <rPh sb="2" eb="5">
      <t>デキダカ</t>
    </rPh>
    <rPh sb="5" eb="8">
      <t>セイキュウショ</t>
    </rPh>
    <rPh sb="10" eb="12">
      <t>ウケオイ</t>
    </rPh>
    <rPh sb="12" eb="14">
      <t>ケイヤク</t>
    </rPh>
    <phoneticPr fontId="2"/>
  </si>
  <si>
    <t>工事
現場名</t>
    <rPh sb="0" eb="2">
      <t>コウジ</t>
    </rPh>
    <rPh sb="3" eb="6">
      <t>ゲンバメイ</t>
    </rPh>
    <phoneticPr fontId="2"/>
  </si>
  <si>
    <t>工事場所</t>
    <rPh sb="0" eb="4">
      <t>コウジバショ</t>
    </rPh>
    <phoneticPr fontId="2"/>
  </si>
  <si>
    <t>現場毎に分けてご提出ください。</t>
    <rPh sb="0" eb="2">
      <t>ゲンバ</t>
    </rPh>
    <rPh sb="2" eb="3">
      <t>ゴト</t>
    </rPh>
    <rPh sb="4" eb="5">
      <t>ワ</t>
    </rPh>
    <rPh sb="8" eb="10">
      <t>テイシュツ</t>
    </rPh>
    <phoneticPr fontId="2"/>
  </si>
  <si>
    <t>担当者名</t>
    <rPh sb="0" eb="4">
      <t>タントウシャメイ</t>
    </rPh>
    <phoneticPr fontId="2"/>
  </si>
  <si>
    <t>請負契約の請求は専用書式でご提出ください。</t>
    <rPh sb="0" eb="2">
      <t>ウケオイ</t>
    </rPh>
    <rPh sb="2" eb="4">
      <t>ケイヤク</t>
    </rPh>
    <rPh sb="5" eb="7">
      <t>セイキュウ</t>
    </rPh>
    <rPh sb="8" eb="10">
      <t>センヨウ</t>
    </rPh>
    <rPh sb="10" eb="12">
      <t>ショシキ</t>
    </rPh>
    <rPh sb="14" eb="16">
      <t>テイシュツ</t>
    </rPh>
    <phoneticPr fontId="2"/>
  </si>
  <si>
    <t>＠</t>
    <phoneticPr fontId="2"/>
  </si>
  <si>
    <t>現場名</t>
    <rPh sb="0" eb="2">
      <t>ゲンバ</t>
    </rPh>
    <rPh sb="2" eb="3">
      <t>メイ</t>
    </rPh>
    <phoneticPr fontId="2"/>
  </si>
  <si>
    <t>月</t>
    <rPh sb="0" eb="1">
      <t>ツキ</t>
    </rPh>
    <phoneticPr fontId="2"/>
  </si>
  <si>
    <t>工種</t>
    <rPh sb="0" eb="2">
      <t>コウシュ</t>
    </rPh>
    <phoneticPr fontId="2"/>
  </si>
  <si>
    <t>内訳明細</t>
    <rPh sb="0" eb="2">
      <t>ウチワケ</t>
    </rPh>
    <rPh sb="2" eb="4">
      <t>メイサイ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</si>
  <si>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</si>
  <si>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</si>
  <si>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</si>
  <si>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区</t>
    <rPh sb="0" eb="1">
      <t>ク</t>
    </rPh>
    <phoneticPr fontId="2"/>
  </si>
  <si>
    <t>契約別にご提出ください。（出来高明細は工事担当者に提出）</t>
    <rPh sb="0" eb="2">
      <t>ケイヤク</t>
    </rPh>
    <rPh sb="2" eb="3">
      <t>ベツ</t>
    </rPh>
    <rPh sb="5" eb="7">
      <t>テイシュツ</t>
    </rPh>
    <rPh sb="19" eb="23">
      <t>コウジタントウ</t>
    </rPh>
    <rPh sb="23" eb="24">
      <t>シャ</t>
    </rPh>
    <rPh sb="25" eb="27">
      <t>テイシュツ</t>
    </rPh>
    <phoneticPr fontId="2"/>
  </si>
  <si>
    <t>4.</t>
    <phoneticPr fontId="2"/>
  </si>
  <si>
    <t>㊞</t>
    <phoneticPr fontId="2"/>
  </si>
  <si>
    <t>契約別にご提出ください。（出来高明細は弊社工事担当者にご提出ください）</t>
    <rPh sb="0" eb="2">
      <t>ケイヤク</t>
    </rPh>
    <rPh sb="2" eb="3">
      <t>ベツ</t>
    </rPh>
    <rPh sb="5" eb="7">
      <t>テイシュツ</t>
    </rPh>
    <rPh sb="19" eb="21">
      <t>ヘイシャ</t>
    </rPh>
    <rPh sb="21" eb="25">
      <t>コウジタントウ</t>
    </rPh>
    <rPh sb="25" eb="26">
      <t>シャ</t>
    </rPh>
    <rPh sb="28" eb="30">
      <t>テイシュツ</t>
    </rPh>
    <phoneticPr fontId="2"/>
  </si>
  <si>
    <t>地中障害撤去工事</t>
    <rPh sb="0" eb="4">
      <t>チチュウショウガイ</t>
    </rPh>
    <rPh sb="4" eb="6">
      <t>テッキョ</t>
    </rPh>
    <rPh sb="6" eb="8">
      <t>コウジ</t>
    </rPh>
    <phoneticPr fontId="2"/>
  </si>
  <si>
    <t>※末締め</t>
    <rPh sb="1" eb="3">
      <t>マツジ</t>
    </rPh>
    <phoneticPr fontId="2"/>
  </si>
  <si>
    <t>請求書送付の際、送付状は不要です。
特記事項がある際は、本備考欄にご記入ください。</t>
    <rPh sb="0" eb="3">
      <t>セイキュウショ</t>
    </rPh>
    <rPh sb="3" eb="5">
      <t>ソウフ</t>
    </rPh>
    <rPh sb="6" eb="7">
      <t>サイ</t>
    </rPh>
    <rPh sb="8" eb="11">
      <t>ソウフジョウ</t>
    </rPh>
    <rPh sb="12" eb="14">
      <t>フヨウ</t>
    </rPh>
    <rPh sb="18" eb="20">
      <t>トッキ</t>
    </rPh>
    <rPh sb="20" eb="22">
      <t>ジコウ</t>
    </rPh>
    <rPh sb="25" eb="26">
      <t>サイ</t>
    </rPh>
    <rPh sb="28" eb="29">
      <t>ホン</t>
    </rPh>
    <rPh sb="29" eb="31">
      <t>ビコウ</t>
    </rPh>
    <rPh sb="31" eb="32">
      <t>ラン</t>
    </rPh>
    <rPh sb="34" eb="36">
      <t>キニュウ</t>
    </rPh>
    <phoneticPr fontId="2"/>
  </si>
  <si>
    <t>今回保留金</t>
    <rPh sb="0" eb="2">
      <t>コンカイ</t>
    </rPh>
    <rPh sb="2" eb="5">
      <t>ホリュウキン</t>
    </rPh>
    <phoneticPr fontId="2"/>
  </si>
  <si>
    <t>合計</t>
    <rPh sb="0" eb="2">
      <t>ゴウケイ</t>
    </rPh>
    <phoneticPr fontId="2"/>
  </si>
  <si>
    <t>当月請求金額（税抜）</t>
    <rPh sb="0" eb="2">
      <t>トウゲツ</t>
    </rPh>
    <rPh sb="2" eb="4">
      <t>セイキュウ</t>
    </rPh>
    <rPh sb="3" eb="4">
      <t>キュウ</t>
    </rPh>
    <rPh sb="4" eb="6">
      <t>キンガク</t>
    </rPh>
    <rPh sb="7" eb="9">
      <t>ゼイヌ</t>
    </rPh>
    <phoneticPr fontId="2"/>
  </si>
  <si>
    <t>当月請求金額（税込）</t>
    <rPh sb="0" eb="2">
      <t>トウゲツ</t>
    </rPh>
    <rPh sb="2" eb="6">
      <t>セイキュウキンガク</t>
    </rPh>
    <rPh sb="7" eb="9">
      <t>ゼイコミ</t>
    </rPh>
    <phoneticPr fontId="2"/>
  </si>
  <si>
    <t>①出来高</t>
    <rPh sb="1" eb="4">
      <t>デキダカ</t>
    </rPh>
    <phoneticPr fontId="2"/>
  </si>
  <si>
    <t>②累計（％）</t>
    <rPh sb="1" eb="3">
      <t>ルイケイ</t>
    </rPh>
    <phoneticPr fontId="2"/>
  </si>
  <si>
    <t>当月請求金額（税抜）</t>
    <rPh sb="0" eb="2">
      <t>トウゲツ</t>
    </rPh>
    <rPh sb="2" eb="6">
      <t>セイキュウキンガク</t>
    </rPh>
    <rPh sb="7" eb="9">
      <t>ゼイヌ</t>
    </rPh>
    <phoneticPr fontId="2"/>
  </si>
  <si>
    <t>請求金額</t>
    <rPh sb="0" eb="2">
      <t>セイキュウ</t>
    </rPh>
    <rPh sb="2" eb="4">
      <t>キンガク</t>
    </rPh>
    <phoneticPr fontId="2"/>
  </si>
  <si>
    <t>送付状は不要です。特記事項は空欄にご記入ください。</t>
    <rPh sb="0" eb="3">
      <t>ソウフジョウ</t>
    </rPh>
    <rPh sb="4" eb="6">
      <t>フヨウ</t>
    </rPh>
    <rPh sb="9" eb="13">
      <t>トッキジコウ</t>
    </rPh>
    <rPh sb="14" eb="16">
      <t>クウラン</t>
    </rPh>
    <rPh sb="18" eb="20">
      <t>キニュウ</t>
    </rPh>
    <phoneticPr fontId="2"/>
  </si>
  <si>
    <t>⑤今回保留金</t>
    <rPh sb="1" eb="3">
      <t>コンカイ</t>
    </rPh>
    <rPh sb="3" eb="6">
      <t>ホリュウキン</t>
    </rPh>
    <phoneticPr fontId="2"/>
  </si>
  <si>
    <t>　●●●新築工事に伴う解体工事</t>
    <rPh sb="4" eb="6">
      <t>シンチク</t>
    </rPh>
    <rPh sb="6" eb="8">
      <t>コウジ</t>
    </rPh>
    <rPh sb="9" eb="10">
      <t>トモナ</t>
    </rPh>
    <rPh sb="11" eb="15">
      <t>カイタイコウジ</t>
    </rPh>
    <phoneticPr fontId="2"/>
  </si>
  <si>
    <t>　●●●新築工事に伴う解体工事</t>
    <phoneticPr fontId="2"/>
  </si>
  <si>
    <t>0300×××</t>
    <phoneticPr fontId="2"/>
  </si>
  <si>
    <t>株式会社■■■</t>
    <rPh sb="0" eb="4">
      <t>カブシキガイシャ</t>
    </rPh>
    <phoneticPr fontId="2"/>
  </si>
  <si>
    <t>＊＊＊</t>
    <phoneticPr fontId="2"/>
  </si>
  <si>
    <t>＊＊＊</t>
    <phoneticPr fontId="2"/>
  </si>
  <si>
    <t>大阪市■■■</t>
    <rPh sb="0" eb="3">
      <t>オオサカシ</t>
    </rPh>
    <phoneticPr fontId="2"/>
  </si>
  <si>
    <t>06-＊＊＊-＊＊＊</t>
    <phoneticPr fontId="2"/>
  </si>
  <si>
    <t>▲▲▲　▲▲</t>
    <phoneticPr fontId="2"/>
  </si>
  <si>
    <t>▲▲＠＊＊＊.ne.jp</t>
    <phoneticPr fontId="2"/>
  </si>
  <si>
    <t>③契約金額（税抜）</t>
    <rPh sb="1" eb="3">
      <t>ケイヤク</t>
    </rPh>
    <rPh sb="3" eb="5">
      <t>キンガク</t>
    </rPh>
    <rPh sb="6" eb="8">
      <t>ゼイヌ</t>
    </rPh>
    <phoneticPr fontId="2"/>
  </si>
  <si>
    <t>④前回迄出来高</t>
    <rPh sb="1" eb="3">
      <t>ゼンカイ</t>
    </rPh>
    <rPh sb="3" eb="4">
      <t>マデ</t>
    </rPh>
    <rPh sb="4" eb="7">
      <t>デキダカ</t>
    </rPh>
    <phoneticPr fontId="2"/>
  </si>
  <si>
    <t>⑤今回出来高</t>
    <rPh sb="1" eb="3">
      <t>コンカイ</t>
    </rPh>
    <rPh sb="3" eb="6">
      <t>デキダカ</t>
    </rPh>
    <phoneticPr fontId="2"/>
  </si>
  <si>
    <t>※税抜金額を入力してください。</t>
    <rPh sb="1" eb="3">
      <t>ゼイヌ</t>
    </rPh>
    <rPh sb="3" eb="5">
      <t>キンガク</t>
    </rPh>
    <rPh sb="6" eb="8">
      <t>ニュウリョク</t>
    </rPh>
    <phoneticPr fontId="2"/>
  </si>
  <si>
    <r>
      <t>請求書　</t>
    </r>
    <r>
      <rPr>
        <sz val="20"/>
        <color theme="1"/>
        <rFont val="ＭＳ Ｐゴシック"/>
        <family val="3"/>
        <charset val="128"/>
      </rPr>
      <t>（契約外・常用請求）</t>
    </r>
    <rPh sb="0" eb="3">
      <t>セイキュウショ</t>
    </rPh>
    <rPh sb="5" eb="7">
      <t>ケイヤク</t>
    </rPh>
    <rPh sb="7" eb="8">
      <t>ガイ</t>
    </rPh>
    <rPh sb="9" eb="11">
      <t>ジョウヨウ</t>
    </rPh>
    <rPh sb="11" eb="13">
      <t>セイキュウ</t>
    </rPh>
    <phoneticPr fontId="2"/>
  </si>
  <si>
    <t>常用伝票及び経費が発生する場合は領収書を添付してください。（写可）</t>
    <rPh sb="0" eb="2">
      <t>ジョウヨウ</t>
    </rPh>
    <rPh sb="2" eb="4">
      <t>デンピョウ</t>
    </rPh>
    <rPh sb="4" eb="5">
      <t>オヨ</t>
    </rPh>
    <rPh sb="6" eb="8">
      <t>ケイヒ</t>
    </rPh>
    <rPh sb="9" eb="11">
      <t>ハッセイ</t>
    </rPh>
    <rPh sb="13" eb="15">
      <t>バアイ</t>
    </rPh>
    <rPh sb="16" eb="19">
      <t>リョウシュウショ</t>
    </rPh>
    <rPh sb="20" eb="22">
      <t>テンプ</t>
    </rPh>
    <rPh sb="30" eb="31">
      <t>ウツ</t>
    </rPh>
    <rPh sb="31" eb="32">
      <t>カ</t>
    </rPh>
    <phoneticPr fontId="2"/>
  </si>
  <si>
    <t>例</t>
    <rPh sb="0" eb="1">
      <t>レイ</t>
    </rPh>
    <phoneticPr fontId="2"/>
  </si>
  <si>
    <t>土工</t>
    <rPh sb="0" eb="2">
      <t>ドコウ</t>
    </rPh>
    <phoneticPr fontId="2"/>
  </si>
  <si>
    <t>3</t>
    <phoneticPr fontId="2"/>
  </si>
  <si>
    <t>解体工</t>
    <rPh sb="0" eb="2">
      <t>カイタイ</t>
    </rPh>
    <rPh sb="2" eb="3">
      <t>コウ</t>
    </rPh>
    <phoneticPr fontId="2"/>
  </si>
  <si>
    <t>掘削工事</t>
    <rPh sb="0" eb="2">
      <t>クッサク</t>
    </rPh>
    <rPh sb="2" eb="4">
      <t>コウジ</t>
    </rPh>
    <phoneticPr fontId="2"/>
  </si>
  <si>
    <t>擁壁撤去</t>
    <rPh sb="0" eb="2">
      <t>ヨウヘキ</t>
    </rPh>
    <rPh sb="2" eb="4">
      <t>テッキョ</t>
    </rPh>
    <phoneticPr fontId="2"/>
  </si>
  <si>
    <t>人工</t>
    <rPh sb="0" eb="2">
      <t>ニンク</t>
    </rPh>
    <phoneticPr fontId="2"/>
  </si>
  <si>
    <t>2</t>
    <phoneticPr fontId="2"/>
  </si>
  <si>
    <t>オペ</t>
    <phoneticPr fontId="2"/>
  </si>
  <si>
    <t>1</t>
    <phoneticPr fontId="2"/>
  </si>
  <si>
    <t>経費</t>
    <rPh sb="0" eb="2">
      <t>ケイヒ</t>
    </rPh>
    <phoneticPr fontId="2"/>
  </si>
  <si>
    <t>式</t>
    <rPh sb="0" eb="1">
      <t>シキ</t>
    </rPh>
    <phoneticPr fontId="2"/>
  </si>
  <si>
    <t>高速道路（領収書添付）　合計金額</t>
    <rPh sb="0" eb="4">
      <t>コウソクドウロ</t>
    </rPh>
    <rPh sb="5" eb="8">
      <t>リョウシュウショ</t>
    </rPh>
    <rPh sb="8" eb="10">
      <t>テンプ</t>
    </rPh>
    <rPh sb="12" eb="14">
      <t>ゴウケイ</t>
    </rPh>
    <rPh sb="14" eb="16">
      <t>キンガク</t>
    </rPh>
    <phoneticPr fontId="2"/>
  </si>
  <si>
    <t>駐車場代（領収書添付）　合計金額</t>
    <rPh sb="0" eb="3">
      <t>チュウシャジョウ</t>
    </rPh>
    <rPh sb="3" eb="4">
      <t>ダイ</t>
    </rPh>
    <rPh sb="5" eb="8">
      <t>リョウシュウショ</t>
    </rPh>
    <rPh sb="8" eb="10">
      <t>テンプ</t>
    </rPh>
    <rPh sb="12" eb="16">
      <t>ゴウケイキンガク</t>
    </rPh>
    <phoneticPr fontId="2"/>
  </si>
  <si>
    <t>　○○市○○町　</t>
    <rPh sb="3" eb="4">
      <t>シ</t>
    </rPh>
    <rPh sb="6" eb="7">
      <t>マチ</t>
    </rPh>
    <phoneticPr fontId="2"/>
  </si>
  <si>
    <t>例</t>
    <rPh sb="0" eb="1">
      <t>レイ</t>
    </rPh>
    <phoneticPr fontId="2"/>
  </si>
  <si>
    <t>〆</t>
    <phoneticPr fontId="2"/>
  </si>
  <si>
    <t>別紙明細書</t>
    <rPh sb="0" eb="2">
      <t>ベッシ</t>
    </rPh>
    <rPh sb="2" eb="5">
      <t>メイサイショ</t>
    </rPh>
    <phoneticPr fontId="2"/>
  </si>
  <si>
    <t>請求が細かくなる場合は、本紙に　現場名または現場住所、一式合計金額を入力の上、　
貴社所定の請求書を明細として添付してください。</t>
    <rPh sb="0" eb="2">
      <t>セイキュウ</t>
    </rPh>
    <rPh sb="3" eb="4">
      <t>コマ</t>
    </rPh>
    <rPh sb="8" eb="10">
      <t>バアイ</t>
    </rPh>
    <rPh sb="12" eb="14">
      <t>ホンシ</t>
    </rPh>
    <rPh sb="16" eb="18">
      <t>ゲンバ</t>
    </rPh>
    <rPh sb="18" eb="19">
      <t>メイ</t>
    </rPh>
    <rPh sb="22" eb="24">
      <t>ゲンバ</t>
    </rPh>
    <rPh sb="24" eb="26">
      <t>ジュウショ</t>
    </rPh>
    <rPh sb="27" eb="29">
      <t>イッシキ</t>
    </rPh>
    <rPh sb="29" eb="31">
      <t>ゴウケイ</t>
    </rPh>
    <rPh sb="31" eb="33">
      <t>キンガク</t>
    </rPh>
    <rPh sb="32" eb="33">
      <t>ガク</t>
    </rPh>
    <rPh sb="34" eb="36">
      <t>ニュウリョク</t>
    </rPh>
    <rPh sb="37" eb="38">
      <t>ウエ</t>
    </rPh>
    <rPh sb="41" eb="43">
      <t>キシャ</t>
    </rPh>
    <rPh sb="43" eb="45">
      <t>ショテイ</t>
    </rPh>
    <rPh sb="46" eb="49">
      <t>セイキュウショ</t>
    </rPh>
    <rPh sb="50" eb="52">
      <t>メイサイ</t>
    </rPh>
    <rPh sb="55" eb="57">
      <t>テンプ</t>
    </rPh>
    <phoneticPr fontId="2"/>
  </si>
  <si>
    <r>
      <t>　大阪市西区●●プロジェクト　　</t>
    </r>
    <r>
      <rPr>
        <sz val="11"/>
        <rFont val="ＭＳ Ｐゴシック"/>
        <family val="3"/>
        <charset val="128"/>
      </rPr>
      <t>※不明の場合は下枠の現場住所のみ入力</t>
    </r>
    <rPh sb="1" eb="4">
      <t>オオサカシ</t>
    </rPh>
    <rPh sb="4" eb="6">
      <t>ニシク</t>
    </rPh>
    <rPh sb="17" eb="19">
      <t>フメイ</t>
    </rPh>
    <rPh sb="20" eb="22">
      <t>バアイ</t>
    </rPh>
    <rPh sb="23" eb="24">
      <t>シタ</t>
    </rPh>
    <rPh sb="24" eb="25">
      <t>ワク</t>
    </rPh>
    <rPh sb="26" eb="28">
      <t>ゲンバ</t>
    </rPh>
    <rPh sb="28" eb="30">
      <t>ジュウショ</t>
    </rPh>
    <rPh sb="32" eb="34">
      <t>ニュウリョクゲンバジュウショ</t>
    </rPh>
    <phoneticPr fontId="2"/>
  </si>
  <si>
    <t>担当</t>
    <rPh sb="0" eb="2">
      <t>タントウ</t>
    </rPh>
    <phoneticPr fontId="2"/>
  </si>
  <si>
    <t>受領</t>
    <rPh sb="0" eb="2">
      <t>ジュリョウ</t>
    </rPh>
    <phoneticPr fontId="2"/>
  </si>
  <si>
    <t>決済</t>
    <rPh sb="0" eb="2">
      <t>ケッサイ</t>
    </rPh>
    <phoneticPr fontId="2"/>
  </si>
  <si>
    <t>/</t>
    <phoneticPr fontId="2"/>
  </si>
  <si>
    <t>有償支給</t>
    <rPh sb="0" eb="4">
      <t>ユウショウシキュウ</t>
    </rPh>
    <phoneticPr fontId="2"/>
  </si>
  <si>
    <t>当社記入欄</t>
  </si>
  <si>
    <t>工事№</t>
    <rPh sb="0" eb="2">
      <t>コウジ</t>
    </rPh>
    <phoneticPr fontId="2"/>
  </si>
  <si>
    <t>登録番号</t>
    <rPh sb="0" eb="2">
      <t>トウロク</t>
    </rPh>
    <rPh sb="2" eb="4">
      <t>バンゴウ</t>
    </rPh>
    <phoneticPr fontId="2"/>
  </si>
  <si>
    <t>T</t>
    <phoneticPr fontId="2"/>
  </si>
  <si>
    <t>登録番号</t>
    <rPh sb="0" eb="4">
      <t>トウロクバンゴウ</t>
    </rPh>
    <phoneticPr fontId="2"/>
  </si>
  <si>
    <t>工事番号：</t>
    <rPh sb="0" eb="2">
      <t>コウジ</t>
    </rPh>
    <rPh sb="2" eb="4">
      <t>バンゴウ</t>
    </rPh>
    <phoneticPr fontId="2"/>
  </si>
  <si>
    <t>送付状は不要です。特記事項は本書空欄部分にご記入ください。</t>
    <rPh sb="0" eb="3">
      <t>ソウフジョウ</t>
    </rPh>
    <rPh sb="4" eb="6">
      <t>フヨウ</t>
    </rPh>
    <rPh sb="9" eb="11">
      <t>トッキ</t>
    </rPh>
    <rPh sb="11" eb="13">
      <t>ジコウ</t>
    </rPh>
    <rPh sb="14" eb="16">
      <t>ホンショ</t>
    </rPh>
    <rPh sb="16" eb="18">
      <t>クウラン</t>
    </rPh>
    <rPh sb="18" eb="20">
      <t>ブブン</t>
    </rPh>
    <rPh sb="22" eb="24">
      <t>キニュウ</t>
    </rPh>
    <phoneticPr fontId="2"/>
  </si>
  <si>
    <t>回目</t>
    <rPh sb="0" eb="2">
      <t>カイメ</t>
    </rPh>
    <phoneticPr fontId="2"/>
  </si>
  <si>
    <t>出来高累計（％）</t>
    <rPh sb="0" eb="3">
      <t>デキダカ</t>
    </rPh>
    <rPh sb="3" eb="5">
      <t>ルイケイ</t>
    </rPh>
    <phoneticPr fontId="2"/>
  </si>
  <si>
    <t>消費税（8％）</t>
    <rPh sb="0" eb="3">
      <t>ショウヒゼイ</t>
    </rPh>
    <phoneticPr fontId="2"/>
  </si>
  <si>
    <t>消費税（10％）</t>
    <rPh sb="0" eb="3">
      <t>ショウヒゼイ</t>
    </rPh>
    <phoneticPr fontId="2"/>
  </si>
  <si>
    <t>税率
10％</t>
    <rPh sb="0" eb="2">
      <t>ゼイリツ</t>
    </rPh>
    <phoneticPr fontId="2"/>
  </si>
  <si>
    <t>税率
8％</t>
    <rPh sb="0" eb="2">
      <t>ゼイリツ</t>
    </rPh>
    <phoneticPr fontId="2"/>
  </si>
  <si>
    <t xml:space="preserve"> T</t>
    <phoneticPr fontId="2"/>
  </si>
  <si>
    <t>8％</t>
    <phoneticPr fontId="2"/>
  </si>
  <si>
    <t>10％</t>
    <phoneticPr fontId="2"/>
  </si>
  <si>
    <t>消費税率</t>
    <rPh sb="0" eb="3">
      <t>ショウヒゼイ</t>
    </rPh>
    <rPh sb="3" eb="4">
      <t>リツ</t>
    </rPh>
    <phoneticPr fontId="2"/>
  </si>
  <si>
    <t>　T</t>
    <phoneticPr fontId="2"/>
  </si>
  <si>
    <t>税率8％　計</t>
    <rPh sb="0" eb="2">
      <t>ゼイリツ</t>
    </rPh>
    <rPh sb="5" eb="6">
      <t>ケイ</t>
    </rPh>
    <phoneticPr fontId="2"/>
  </si>
  <si>
    <t>税率10％　計</t>
    <rPh sb="0" eb="2">
      <t>ゼイリツ</t>
    </rPh>
    <rPh sb="6" eb="7">
      <t>ケイ</t>
    </rPh>
    <phoneticPr fontId="2"/>
  </si>
  <si>
    <t>合計請求金額</t>
    <rPh sb="0" eb="2">
      <t>ゴウケイ</t>
    </rPh>
    <rPh sb="2" eb="6">
      <t>セイキュウキンガク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</si>
</sst>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@\ \ \ &quot;㊞&quot;"/>
  </numFmts>
  <fonts count="3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1"/>
      <color theme="2" tint="-0.499984740745262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2" tint="-0.499984740745262"/>
      <name val="ＭＳ Ｐゴシック"/>
      <family val="3"/>
      <charset val="128"/>
    </font>
    <font>
      <sz val="12"/>
      <color theme="2" tint="-0.499984740745262"/>
      <name val="ＭＳ Ｐゴシック"/>
      <family val="3"/>
      <charset val="128"/>
    </font>
    <font>
      <sz val="11"/>
      <color theme="0" tint="-0.499984740745262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9"/>
      <color theme="2" tint="-0.499984740745262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sz val="9"/>
      <color theme="1" tint="0.49998474074526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113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theme="0" tint="-0.49998474074526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theme="0" tint="-0.499984740745262"/>
      </bottom>
      <diagonal/>
    </border>
    <border>
      <left/>
      <right style="hair">
        <color indexed="64"/>
      </right>
      <top style="hair">
        <color indexed="64"/>
      </top>
      <bottom style="double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9" tint="-0.499984740745262"/>
      </top>
      <bottom/>
      <diagonal/>
    </border>
    <border>
      <left style="thin">
        <color theme="0" tint="-0.499984740745262"/>
      </left>
      <right style="thin">
        <color theme="9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0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double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theme="0" tint="-0.499984740745262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theme="0" tint="-0.499984740745262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9" tint="-0.499984740745262"/>
      </left>
      <right style="thin">
        <color theme="9" tint="-0.499984740745262"/>
      </right>
      <top/>
      <bottom style="thin">
        <color theme="9" tint="-0.499984740745262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9" tint="-0.499984740745262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53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49" fontId="3" fillId="2" borderId="0" xfId="0" applyNumberFormat="1" applyFont="1" applyFill="1">
      <alignment vertical="center"/>
    </xf>
    <xf numFmtId="0" fontId="3" fillId="2" borderId="38" xfId="0" applyFont="1" applyFill="1" applyBorder="1">
      <alignment vertical="center"/>
    </xf>
    <xf numFmtId="0" fontId="3" fillId="2" borderId="39" xfId="0" applyFont="1" applyFill="1" applyBorder="1">
      <alignment vertical="center"/>
    </xf>
    <xf numFmtId="0" fontId="3" fillId="2" borderId="0" xfId="0" applyFont="1" applyFill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0" fontId="16" fillId="2" borderId="37" xfId="0" applyFont="1" applyFill="1" applyBorder="1">
      <alignment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38" fontId="14" fillId="2" borderId="0" xfId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1" fillId="2" borderId="0" xfId="0" applyFont="1" applyFill="1">
      <alignment vertical="center"/>
    </xf>
    <xf numFmtId="49" fontId="11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/>
    <xf numFmtId="0" fontId="15" fillId="2" borderId="0" xfId="0" applyFont="1" applyFill="1">
      <alignment vertical="center"/>
    </xf>
    <xf numFmtId="0" fontId="9" fillId="2" borderId="0" xfId="0" applyFont="1" applyFill="1" applyAlignment="1">
      <alignment vertical="top"/>
    </xf>
    <xf numFmtId="0" fontId="8" fillId="2" borderId="0" xfId="0" applyFont="1" applyFill="1">
      <alignment vertical="center"/>
    </xf>
    <xf numFmtId="0" fontId="3" fillId="2" borderId="74" xfId="0" applyFont="1" applyFill="1" applyBorder="1">
      <alignment vertical="center"/>
    </xf>
    <xf numFmtId="0" fontId="11" fillId="2" borderId="74" xfId="0" applyFont="1" applyFill="1" applyBorder="1" applyAlignment="1"/>
    <xf numFmtId="0" fontId="18" fillId="0" borderId="62" xfId="0" applyFont="1" applyBorder="1" applyAlignment="1">
      <alignment horizontal="center" vertical="center"/>
    </xf>
    <xf numFmtId="0" fontId="13" fillId="2" borderId="1" xfId="0" applyFont="1" applyFill="1" applyBorder="1">
      <alignment vertical="center"/>
    </xf>
    <xf numFmtId="0" fontId="13" fillId="2" borderId="3" xfId="0" applyFont="1" applyFill="1" applyBorder="1">
      <alignment vertical="center"/>
    </xf>
    <xf numFmtId="0" fontId="13" fillId="2" borderId="7" xfId="0" applyFont="1" applyFill="1" applyBorder="1">
      <alignment vertical="center"/>
    </xf>
    <xf numFmtId="0" fontId="13" fillId="2" borderId="8" xfId="0" applyFont="1" applyFill="1" applyBorder="1">
      <alignment vertical="center"/>
    </xf>
    <xf numFmtId="0" fontId="13" fillId="2" borderId="14" xfId="0" applyFont="1" applyFill="1" applyBorder="1">
      <alignment vertical="center"/>
    </xf>
    <xf numFmtId="0" fontId="13" fillId="2" borderId="16" xfId="0" applyFont="1" applyFill="1" applyBorder="1">
      <alignment vertical="center"/>
    </xf>
    <xf numFmtId="0" fontId="13" fillId="2" borderId="2" xfId="0" applyFont="1" applyFill="1" applyBorder="1">
      <alignment vertical="center"/>
    </xf>
    <xf numFmtId="0" fontId="13" fillId="2" borderId="15" xfId="0" applyFont="1" applyFill="1" applyBorder="1">
      <alignment vertical="center"/>
    </xf>
    <xf numFmtId="0" fontId="23" fillId="2" borderId="0" xfId="0" applyFont="1" applyFill="1">
      <alignment vertical="center"/>
    </xf>
    <xf numFmtId="0" fontId="11" fillId="3" borderId="0" xfId="0" applyFont="1" applyFill="1">
      <alignment vertical="center"/>
    </xf>
    <xf numFmtId="0" fontId="3" fillId="3" borderId="0" xfId="0" applyFont="1" applyFill="1">
      <alignment vertical="center"/>
    </xf>
    <xf numFmtId="0" fontId="18" fillId="2" borderId="0" xfId="0" applyFont="1" applyFill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9" fontId="12" fillId="5" borderId="97" xfId="2" applyFont="1" applyFill="1" applyBorder="1">
      <alignment vertical="center"/>
    </xf>
    <xf numFmtId="9" fontId="12" fillId="6" borderId="97" xfId="2" applyFont="1" applyFill="1" applyBorder="1">
      <alignment vertical="center"/>
    </xf>
    <xf numFmtId="0" fontId="28" fillId="2" borderId="10" xfId="0" applyFont="1" applyFill="1" applyBorder="1" applyAlignment="1"/>
    <xf numFmtId="0" fontId="28" fillId="2" borderId="0" xfId="0" applyFont="1" applyFill="1">
      <alignment vertical="center"/>
    </xf>
    <xf numFmtId="0" fontId="9" fillId="2" borderId="0" xfId="0" applyFont="1" applyFill="1" applyAlignment="1" applyProtection="1">
      <alignment vertical="top"/>
      <protection locked="0"/>
    </xf>
    <xf numFmtId="0" fontId="19" fillId="2" borderId="69" xfId="0" applyFont="1" applyFill="1" applyBorder="1" applyAlignment="1" applyProtection="1">
      <alignment vertical="center" wrapText="1" shrinkToFit="1"/>
      <protection locked="0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15" fillId="0" borderId="62" xfId="0" applyFont="1" applyBorder="1" applyProtection="1">
      <alignment vertical="center"/>
      <protection locked="0"/>
    </xf>
    <xf numFmtId="0" fontId="15" fillId="0" borderId="76" xfId="0" applyFont="1" applyBorder="1" applyProtection="1">
      <alignment vertical="center"/>
      <protection locked="0"/>
    </xf>
    <xf numFmtId="0" fontId="15" fillId="0" borderId="18" xfId="0" applyFont="1" applyBorder="1" applyProtection="1">
      <alignment vertical="center"/>
      <protection locked="0"/>
    </xf>
    <xf numFmtId="0" fontId="17" fillId="7" borderId="62" xfId="0" applyFont="1" applyFill="1" applyBorder="1" applyAlignment="1">
      <alignment horizontal="center" vertical="center"/>
    </xf>
    <xf numFmtId="0" fontId="15" fillId="7" borderId="62" xfId="0" applyFont="1" applyFill="1" applyBorder="1" applyAlignment="1">
      <alignment horizontal="center" vertical="center"/>
    </xf>
    <xf numFmtId="0" fontId="3" fillId="7" borderId="61" xfId="0" applyFont="1" applyFill="1" applyBorder="1">
      <alignment vertical="center"/>
    </xf>
    <xf numFmtId="0" fontId="3" fillId="7" borderId="59" xfId="0" applyFont="1" applyFill="1" applyBorder="1">
      <alignment vertical="center"/>
    </xf>
    <xf numFmtId="0" fontId="3" fillId="7" borderId="70" xfId="0" applyFont="1" applyFill="1" applyBorder="1">
      <alignment vertical="center"/>
    </xf>
    <xf numFmtId="0" fontId="19" fillId="2" borderId="69" xfId="0" applyFont="1" applyFill="1" applyBorder="1" applyAlignment="1">
      <alignment vertical="center" wrapText="1" shrinkToFit="1"/>
    </xf>
    <xf numFmtId="0" fontId="6" fillId="2" borderId="68" xfId="0" applyFont="1" applyFill="1" applyBorder="1" applyAlignment="1">
      <alignment horizontal="center" vertical="center" shrinkToFit="1"/>
    </xf>
    <xf numFmtId="0" fontId="15" fillId="0" borderId="62" xfId="0" applyFont="1" applyBorder="1">
      <alignment vertical="center"/>
    </xf>
    <xf numFmtId="38" fontId="6" fillId="2" borderId="0" xfId="1" applyFont="1" applyFill="1" applyBorder="1" applyAlignment="1" applyProtection="1">
      <alignment horizontal="center" vertical="center"/>
    </xf>
    <xf numFmtId="0" fontId="17" fillId="7" borderId="99" xfId="0" applyFont="1" applyFill="1" applyBorder="1" applyAlignment="1">
      <alignment horizontal="center" vertical="center"/>
    </xf>
    <xf numFmtId="0" fontId="15" fillId="7" borderId="99" xfId="0" applyFont="1" applyFill="1" applyBorder="1" applyAlignment="1">
      <alignment horizontal="center" vertical="center"/>
    </xf>
    <xf numFmtId="0" fontId="18" fillId="2" borderId="76" xfId="0" applyFont="1" applyFill="1" applyBorder="1" applyAlignment="1">
      <alignment horizontal="center" vertical="center"/>
    </xf>
    <xf numFmtId="0" fontId="15" fillId="2" borderId="76" xfId="0" applyFont="1" applyFill="1" applyBorder="1">
      <alignment vertical="center"/>
    </xf>
    <xf numFmtId="0" fontId="18" fillId="0" borderId="18" xfId="0" applyFont="1" applyBorder="1" applyAlignment="1">
      <alignment horizontal="center" vertical="center"/>
    </xf>
    <xf numFmtId="0" fontId="15" fillId="0" borderId="18" xfId="0" applyFont="1" applyBorder="1">
      <alignment vertical="center"/>
    </xf>
    <xf numFmtId="0" fontId="3" fillId="8" borderId="70" xfId="0" applyFont="1" applyFill="1" applyBorder="1">
      <alignment vertical="center"/>
    </xf>
    <xf numFmtId="0" fontId="3" fillId="8" borderId="61" xfId="0" applyFont="1" applyFill="1" applyBorder="1">
      <alignment vertical="center"/>
    </xf>
    <xf numFmtId="0" fontId="3" fillId="8" borderId="59" xfId="0" applyFont="1" applyFill="1" applyBorder="1">
      <alignment vertical="center"/>
    </xf>
    <xf numFmtId="0" fontId="17" fillId="8" borderId="62" xfId="0" applyFont="1" applyFill="1" applyBorder="1" applyAlignment="1">
      <alignment horizontal="center" vertical="center"/>
    </xf>
    <xf numFmtId="0" fontId="15" fillId="8" borderId="62" xfId="0" applyFont="1" applyFill="1" applyBorder="1" applyAlignment="1">
      <alignment horizontal="center" vertical="center"/>
    </xf>
    <xf numFmtId="0" fontId="22" fillId="2" borderId="45" xfId="0" applyFont="1" applyFill="1" applyBorder="1" applyAlignment="1">
      <alignment horizontal="center" vertical="center"/>
    </xf>
    <xf numFmtId="0" fontId="24" fillId="2" borderId="0" xfId="0" applyFont="1" applyFill="1" applyAlignment="1"/>
    <xf numFmtId="0" fontId="3" fillId="2" borderId="0" xfId="0" applyFont="1" applyFill="1" applyAlignment="1">
      <alignment horizontal="center"/>
    </xf>
    <xf numFmtId="38" fontId="3" fillId="2" borderId="0" xfId="1" applyFont="1" applyFill="1" applyBorder="1" applyAlignment="1">
      <alignment horizontal="center"/>
    </xf>
    <xf numFmtId="0" fontId="3" fillId="2" borderId="0" xfId="0" applyFont="1" applyFill="1" applyAlignment="1"/>
    <xf numFmtId="0" fontId="15" fillId="0" borderId="62" xfId="0" applyFont="1" applyBorder="1" applyAlignment="1" applyProtection="1">
      <protection locked="0"/>
    </xf>
    <xf numFmtId="0" fontId="15" fillId="2" borderId="0" xfId="0" applyFont="1" applyFill="1" applyAlignment="1"/>
    <xf numFmtId="0" fontId="3" fillId="2" borderId="58" xfId="0" applyFont="1" applyFill="1" applyBorder="1" applyAlignment="1" applyProtection="1">
      <protection locked="0"/>
    </xf>
    <xf numFmtId="0" fontId="3" fillId="2" borderId="75" xfId="0" applyFont="1" applyFill="1" applyBorder="1" applyAlignment="1" applyProtection="1">
      <protection locked="0"/>
    </xf>
    <xf numFmtId="0" fontId="3" fillId="2" borderId="64" xfId="0" applyFont="1" applyFill="1" applyBorder="1" applyAlignment="1" applyProtection="1">
      <protection locked="0"/>
    </xf>
    <xf numFmtId="0" fontId="3" fillId="2" borderId="65" xfId="0" applyFont="1" applyFill="1" applyBorder="1" applyAlignment="1" applyProtection="1">
      <protection locked="0"/>
    </xf>
    <xf numFmtId="0" fontId="6" fillId="2" borderId="68" xfId="0" applyFont="1" applyFill="1" applyBorder="1" applyAlignment="1" applyProtection="1">
      <alignment horizontal="center" shrinkToFit="1"/>
      <protection locked="0"/>
    </xf>
    <xf numFmtId="0" fontId="6" fillId="2" borderId="19" xfId="0" applyFont="1" applyFill="1" applyBorder="1" applyProtection="1">
      <alignment vertical="center"/>
      <protection locked="0"/>
    </xf>
    <xf numFmtId="0" fontId="6" fillId="2" borderId="21" xfId="0" applyFont="1" applyFill="1" applyBorder="1" applyProtection="1">
      <alignment vertical="center"/>
      <protection locked="0"/>
    </xf>
    <xf numFmtId="0" fontId="19" fillId="2" borderId="65" xfId="0" applyFont="1" applyFill="1" applyBorder="1" applyAlignment="1" applyProtection="1">
      <alignment wrapText="1" shrinkToFit="1"/>
      <protection locked="0"/>
    </xf>
    <xf numFmtId="0" fontId="19" fillId="2" borderId="0" xfId="0" applyFont="1" applyFill="1">
      <alignment vertical="center"/>
    </xf>
    <xf numFmtId="0" fontId="3" fillId="8" borderId="61" xfId="0" applyFont="1" applyFill="1" applyBorder="1" applyAlignment="1"/>
    <xf numFmtId="0" fontId="3" fillId="8" borderId="70" xfId="0" applyFont="1" applyFill="1" applyBorder="1" applyAlignment="1"/>
    <xf numFmtId="0" fontId="3" fillId="8" borderId="59" xfId="0" applyFont="1" applyFill="1" applyBorder="1" applyAlignment="1"/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/>
    </xf>
    <xf numFmtId="0" fontId="3" fillId="0" borderId="0" xfId="0" applyFont="1">
      <alignment vertical="center"/>
    </xf>
    <xf numFmtId="0" fontId="15" fillId="0" borderId="0" xfId="0" applyFont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/>
    <xf numFmtId="49" fontId="3" fillId="2" borderId="0" xfId="0" applyNumberFormat="1" applyFont="1" applyFill="1" applyAlignment="1">
      <alignment horizontal="center" vertical="center"/>
    </xf>
    <xf numFmtId="0" fontId="3" fillId="2" borderId="18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43" xfId="0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44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 textRotation="255"/>
    </xf>
    <xf numFmtId="0" fontId="3" fillId="4" borderId="23" xfId="0" applyFont="1" applyFill="1" applyBorder="1" applyAlignment="1">
      <alignment horizontal="center" vertical="center" textRotation="255"/>
    </xf>
    <xf numFmtId="0" fontId="3" fillId="4" borderId="24" xfId="0" applyFont="1" applyFill="1" applyBorder="1" applyAlignment="1">
      <alignment horizontal="center" vertical="center" textRotation="255"/>
    </xf>
    <xf numFmtId="176" fontId="6" fillId="2" borderId="4" xfId="0" applyNumberFormat="1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12" xfId="0" applyNumberFormat="1" applyFont="1" applyFill="1" applyBorder="1" applyAlignment="1">
      <alignment horizontal="center" vertical="center" shrinkToFit="1"/>
    </xf>
    <xf numFmtId="176" fontId="6" fillId="2" borderId="0" xfId="0" applyNumberFormat="1" applyFont="1" applyFill="1" applyAlignment="1">
      <alignment horizontal="center" vertical="center" shrinkToFit="1"/>
    </xf>
    <xf numFmtId="176" fontId="6" fillId="2" borderId="13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  <xf numFmtId="176" fontId="6" fillId="2" borderId="10" xfId="0" applyNumberFormat="1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shrinkToFit="1"/>
    </xf>
    <xf numFmtId="49" fontId="3" fillId="2" borderId="4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30" xfId="0" applyNumberFormat="1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vertical="center" wrapText="1"/>
    </xf>
    <xf numFmtId="0" fontId="15" fillId="4" borderId="46" xfId="0" applyFont="1" applyFill="1" applyBorder="1" applyAlignment="1">
      <alignment horizontal="center" vertical="center"/>
    </xf>
    <xf numFmtId="0" fontId="15" fillId="4" borderId="40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41" xfId="0" applyFont="1" applyFill="1" applyBorder="1" applyAlignment="1">
      <alignment horizontal="center" vertical="center"/>
    </xf>
    <xf numFmtId="0" fontId="15" fillId="4" borderId="47" xfId="0" applyFont="1" applyFill="1" applyBorder="1" applyAlignment="1">
      <alignment horizontal="center" vertical="center"/>
    </xf>
    <xf numFmtId="49" fontId="6" fillId="2" borderId="38" xfId="0" applyNumberFormat="1" applyFont="1" applyFill="1" applyBorder="1" applyAlignment="1">
      <alignment horizontal="left" vertical="center"/>
    </xf>
    <xf numFmtId="49" fontId="6" fillId="2" borderId="39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6" fillId="2" borderId="30" xfId="0" applyNumberFormat="1" applyFont="1" applyFill="1" applyBorder="1" applyAlignment="1">
      <alignment horizontal="left" vertical="center"/>
    </xf>
    <xf numFmtId="49" fontId="6" fillId="2" borderId="34" xfId="0" applyNumberFormat="1" applyFont="1" applyFill="1" applyBorder="1" applyAlignment="1">
      <alignment horizontal="left" vertical="center"/>
    </xf>
    <xf numFmtId="49" fontId="6" fillId="2" borderId="36" xfId="0" applyNumberFormat="1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center" vertical="center"/>
    </xf>
    <xf numFmtId="49" fontId="3" fillId="2" borderId="20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9" fillId="6" borderId="94" xfId="0" applyFont="1" applyFill="1" applyBorder="1" applyAlignment="1">
      <alignment horizontal="center" vertical="center"/>
    </xf>
    <xf numFmtId="0" fontId="9" fillId="6" borderId="95" xfId="0" applyFont="1" applyFill="1" applyBorder="1" applyAlignment="1">
      <alignment horizontal="center" vertical="center"/>
    </xf>
    <xf numFmtId="0" fontId="9" fillId="6" borderId="96" xfId="0" applyFont="1" applyFill="1" applyBorder="1" applyAlignment="1">
      <alignment horizontal="center" vertical="center"/>
    </xf>
    <xf numFmtId="0" fontId="9" fillId="6" borderId="91" xfId="0" applyFont="1" applyFill="1" applyBorder="1" applyAlignment="1">
      <alignment horizontal="center" vertical="center"/>
    </xf>
    <xf numFmtId="0" fontId="9" fillId="6" borderId="98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center" vertical="center"/>
    </xf>
    <xf numFmtId="0" fontId="27" fillId="2" borderId="30" xfId="0" applyFont="1" applyFill="1" applyBorder="1" applyAlignment="1">
      <alignment horizontal="center" vertical="center"/>
    </xf>
    <xf numFmtId="0" fontId="27" fillId="2" borderId="40" xfId="0" applyFont="1" applyFill="1" applyBorder="1" applyAlignment="1">
      <alignment horizontal="center" vertical="center"/>
    </xf>
    <xf numFmtId="0" fontId="27" fillId="2" borderId="41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center" vertical="center"/>
    </xf>
    <xf numFmtId="0" fontId="27" fillId="2" borderId="36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/>
    </xf>
    <xf numFmtId="0" fontId="28" fillId="4" borderId="90" xfId="0" applyFont="1" applyFill="1" applyBorder="1" applyAlignment="1">
      <alignment horizontal="center" vertical="center"/>
    </xf>
    <xf numFmtId="0" fontId="28" fillId="4" borderId="91" xfId="0" applyFont="1" applyFill="1" applyBorder="1" applyAlignment="1">
      <alignment horizontal="center" vertical="center"/>
    </xf>
    <xf numFmtId="0" fontId="28" fillId="4" borderId="92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left"/>
    </xf>
    <xf numFmtId="0" fontId="9" fillId="2" borderId="39" xfId="0" applyFont="1" applyFill="1" applyBorder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30" xfId="0" applyFont="1" applyFill="1" applyBorder="1" applyAlignment="1">
      <alignment horizontal="left"/>
    </xf>
    <xf numFmtId="0" fontId="9" fillId="2" borderId="34" xfId="0" applyFont="1" applyFill="1" applyBorder="1" applyAlignment="1">
      <alignment horizontal="left"/>
    </xf>
    <xf numFmtId="0" fontId="9" fillId="2" borderId="36" xfId="0" applyFont="1" applyFill="1" applyBorder="1" applyAlignment="1">
      <alignment horizontal="left"/>
    </xf>
    <xf numFmtId="38" fontId="14" fillId="2" borderId="93" xfId="1" applyFont="1" applyFill="1" applyBorder="1" applyAlignment="1">
      <alignment horizontal="center" vertical="center"/>
    </xf>
    <xf numFmtId="38" fontId="14" fillId="2" borderId="24" xfId="1" applyFont="1" applyFill="1" applyBorder="1" applyAlignment="1">
      <alignment horizontal="center" vertical="center"/>
    </xf>
    <xf numFmtId="38" fontId="14" fillId="2" borderId="29" xfId="1" applyFont="1" applyFill="1" applyBorder="1" applyAlignment="1">
      <alignment horizontal="center" vertical="center"/>
    </xf>
    <xf numFmtId="38" fontId="14" fillId="2" borderId="18" xfId="1" applyFont="1" applyFill="1" applyBorder="1" applyAlignment="1">
      <alignment horizontal="center" vertical="center"/>
    </xf>
    <xf numFmtId="38" fontId="14" fillId="2" borderId="31" xfId="1" applyFont="1" applyFill="1" applyBorder="1" applyAlignment="1">
      <alignment horizontal="center" vertical="center"/>
    </xf>
    <xf numFmtId="38" fontId="14" fillId="2" borderId="32" xfId="1" applyFont="1" applyFill="1" applyBorder="1" applyAlignment="1">
      <alignment horizontal="center" vertical="center"/>
    </xf>
    <xf numFmtId="0" fontId="28" fillId="4" borderId="77" xfId="0" applyFont="1" applyFill="1" applyBorder="1" applyAlignment="1">
      <alignment horizontal="center" vertical="center" shrinkToFit="1"/>
    </xf>
    <xf numFmtId="0" fontId="28" fillId="4" borderId="78" xfId="0" applyFont="1" applyFill="1" applyBorder="1" applyAlignment="1">
      <alignment horizontal="center" vertical="center" shrinkToFit="1"/>
    </xf>
    <xf numFmtId="0" fontId="28" fillId="4" borderId="80" xfId="0" applyFont="1" applyFill="1" applyBorder="1" applyAlignment="1">
      <alignment horizontal="center" vertical="center" shrinkToFit="1"/>
    </xf>
    <xf numFmtId="0" fontId="28" fillId="4" borderId="48" xfId="0" applyFont="1" applyFill="1" applyBorder="1" applyAlignment="1">
      <alignment horizontal="center" vertical="center" shrinkToFit="1"/>
    </xf>
    <xf numFmtId="38" fontId="6" fillId="2" borderId="78" xfId="1" applyFont="1" applyFill="1" applyBorder="1" applyAlignment="1">
      <alignment horizontal="center" vertical="center"/>
    </xf>
    <xf numFmtId="38" fontId="6" fillId="2" borderId="79" xfId="1" applyFont="1" applyFill="1" applyBorder="1" applyAlignment="1">
      <alignment horizontal="center" vertical="center"/>
    </xf>
    <xf numFmtId="38" fontId="6" fillId="2" borderId="48" xfId="1" applyFont="1" applyFill="1" applyBorder="1" applyAlignment="1">
      <alignment horizontal="center" vertical="center"/>
    </xf>
    <xf numFmtId="38" fontId="6" fillId="2" borderId="81" xfId="1" applyFont="1" applyFill="1" applyBorder="1" applyAlignment="1">
      <alignment horizontal="center" vertical="center"/>
    </xf>
    <xf numFmtId="0" fontId="28" fillId="4" borderId="4" xfId="0" applyFont="1" applyFill="1" applyBorder="1" applyAlignment="1">
      <alignment horizontal="center" vertical="center" shrinkToFit="1"/>
    </xf>
    <xf numFmtId="0" fontId="28" fillId="4" borderId="5" xfId="0" applyFont="1" applyFill="1" applyBorder="1" applyAlignment="1">
      <alignment horizontal="center" vertical="center" shrinkToFit="1"/>
    </xf>
    <xf numFmtId="0" fontId="28" fillId="4" borderId="6" xfId="0" applyFont="1" applyFill="1" applyBorder="1" applyAlignment="1">
      <alignment horizontal="center" vertical="center" shrinkToFit="1"/>
    </xf>
    <xf numFmtId="0" fontId="28" fillId="4" borderId="9" xfId="0" applyFont="1" applyFill="1" applyBorder="1" applyAlignment="1">
      <alignment horizontal="center" vertical="center" shrinkToFit="1"/>
    </xf>
    <xf numFmtId="0" fontId="28" fillId="4" borderId="10" xfId="0" applyFont="1" applyFill="1" applyBorder="1" applyAlignment="1">
      <alignment horizontal="center" vertical="center" shrinkToFit="1"/>
    </xf>
    <xf numFmtId="0" fontId="28" fillId="4" borderId="11" xfId="0" applyFont="1" applyFill="1" applyBorder="1" applyAlignment="1">
      <alignment horizontal="center" vertical="center" shrinkToFit="1"/>
    </xf>
    <xf numFmtId="38" fontId="9" fillId="2" borderId="4" xfId="1" applyFont="1" applyFill="1" applyBorder="1" applyAlignment="1">
      <alignment horizontal="center" vertical="center"/>
    </xf>
    <xf numFmtId="38" fontId="9" fillId="2" borderId="5" xfId="1" applyFont="1" applyFill="1" applyBorder="1" applyAlignment="1">
      <alignment horizontal="center" vertical="center"/>
    </xf>
    <xf numFmtId="38" fontId="9" fillId="2" borderId="6" xfId="1" applyFont="1" applyFill="1" applyBorder="1" applyAlignment="1">
      <alignment horizontal="center" vertical="center"/>
    </xf>
    <xf numFmtId="38" fontId="9" fillId="2" borderId="12" xfId="1" applyFont="1" applyFill="1" applyBorder="1" applyAlignment="1">
      <alignment horizontal="center" vertical="center"/>
    </xf>
    <xf numFmtId="38" fontId="9" fillId="2" borderId="0" xfId="1" applyFont="1" applyFill="1" applyBorder="1" applyAlignment="1">
      <alignment horizontal="center" vertical="center"/>
    </xf>
    <xf numFmtId="38" fontId="9" fillId="2" borderId="13" xfId="1" applyFont="1" applyFill="1" applyBorder="1" applyAlignment="1">
      <alignment horizontal="center" vertical="center"/>
    </xf>
    <xf numFmtId="38" fontId="14" fillId="2" borderId="1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4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38" fontId="3" fillId="2" borderId="4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9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/>
    </xf>
    <xf numFmtId="38" fontId="14" fillId="2" borderId="12" xfId="1" applyFont="1" applyFill="1" applyBorder="1" applyAlignment="1">
      <alignment horizontal="center" vertical="center" shrinkToFit="1"/>
    </xf>
    <xf numFmtId="38" fontId="14" fillId="2" borderId="0" xfId="1" applyFont="1" applyFill="1" applyBorder="1" applyAlignment="1">
      <alignment horizontal="center" vertical="center" shrinkToFit="1"/>
    </xf>
    <xf numFmtId="38" fontId="14" fillId="2" borderId="13" xfId="1" applyFont="1" applyFill="1" applyBorder="1" applyAlignment="1">
      <alignment horizontal="center" vertical="center" shrinkToFit="1"/>
    </xf>
    <xf numFmtId="38" fontId="14" fillId="2" borderId="33" xfId="1" applyFont="1" applyFill="1" applyBorder="1" applyAlignment="1">
      <alignment horizontal="center" vertical="center" shrinkToFit="1"/>
    </xf>
    <xf numFmtId="38" fontId="14" fillId="2" borderId="34" xfId="1" applyFont="1" applyFill="1" applyBorder="1" applyAlignment="1">
      <alignment horizontal="center" vertical="center" shrinkToFit="1"/>
    </xf>
    <xf numFmtId="38" fontId="14" fillId="2" borderId="35" xfId="1" applyFont="1" applyFill="1" applyBorder="1" applyAlignment="1">
      <alignment horizontal="center" vertical="center" shrinkToFit="1"/>
    </xf>
    <xf numFmtId="0" fontId="3" fillId="6" borderId="80" xfId="0" applyFont="1" applyFill="1" applyBorder="1" applyAlignment="1">
      <alignment horizontal="center" vertical="center" shrinkToFit="1"/>
    </xf>
    <xf numFmtId="0" fontId="3" fillId="6" borderId="4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2" xfId="1" applyFont="1" applyFill="1" applyBorder="1" applyAlignment="1">
      <alignment horizontal="center" vertical="center"/>
    </xf>
    <xf numFmtId="38" fontId="3" fillId="2" borderId="100" xfId="1" applyFont="1" applyFill="1" applyBorder="1" applyAlignment="1">
      <alignment horizontal="center" vertical="center"/>
    </xf>
    <xf numFmtId="38" fontId="3" fillId="2" borderId="101" xfId="1" applyFont="1" applyFill="1" applyBorder="1" applyAlignment="1">
      <alignment horizontal="center" vertical="center"/>
    </xf>
    <xf numFmtId="38" fontId="3" fillId="2" borderId="102" xfId="1" applyFont="1" applyFill="1" applyBorder="1" applyAlignment="1">
      <alignment horizontal="center" vertical="center"/>
    </xf>
    <xf numFmtId="38" fontId="3" fillId="2" borderId="103" xfId="1" applyFont="1" applyFill="1" applyBorder="1" applyAlignment="1">
      <alignment horizontal="center" vertical="center"/>
    </xf>
    <xf numFmtId="38" fontId="3" fillId="2" borderId="104" xfId="1" applyFont="1" applyFill="1" applyBorder="1" applyAlignment="1">
      <alignment horizontal="center" vertical="center"/>
    </xf>
    <xf numFmtId="38" fontId="3" fillId="2" borderId="105" xfId="1" applyFont="1" applyFill="1" applyBorder="1" applyAlignment="1">
      <alignment horizontal="center" vertical="center"/>
    </xf>
    <xf numFmtId="0" fontId="3" fillId="6" borderId="85" xfId="0" applyFont="1" applyFill="1" applyBorder="1" applyAlignment="1">
      <alignment horizontal="center" vertical="center" shrinkToFit="1"/>
    </xf>
    <xf numFmtId="0" fontId="3" fillId="6" borderId="49" xfId="0" applyFont="1" applyFill="1" applyBorder="1" applyAlignment="1">
      <alignment horizontal="center" vertical="center" shrinkToFit="1"/>
    </xf>
    <xf numFmtId="0" fontId="3" fillId="6" borderId="87" xfId="0" applyFont="1" applyFill="1" applyBorder="1" applyAlignment="1">
      <alignment horizontal="center" vertical="center" shrinkToFit="1"/>
    </xf>
    <xf numFmtId="0" fontId="3" fillId="6" borderId="88" xfId="0" applyFont="1" applyFill="1" applyBorder="1" applyAlignment="1">
      <alignment horizontal="center" vertical="center" shrinkToFit="1"/>
    </xf>
    <xf numFmtId="38" fontId="6" fillId="2" borderId="49" xfId="1" applyFont="1" applyFill="1" applyBorder="1" applyAlignment="1">
      <alignment horizontal="center" vertical="center"/>
    </xf>
    <xf numFmtId="38" fontId="6" fillId="2" borderId="86" xfId="1" applyFont="1" applyFill="1" applyBorder="1" applyAlignment="1">
      <alignment horizontal="center" vertical="center"/>
    </xf>
    <xf numFmtId="38" fontId="6" fillId="2" borderId="88" xfId="1" applyFont="1" applyFill="1" applyBorder="1" applyAlignment="1">
      <alignment horizontal="center" vertical="center"/>
    </xf>
    <xf numFmtId="38" fontId="6" fillId="2" borderId="89" xfId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2" borderId="15" xfId="0" applyFont="1" applyFill="1" applyBorder="1" applyAlignment="1">
      <alignment horizontal="left"/>
    </xf>
    <xf numFmtId="0" fontId="25" fillId="2" borderId="45" xfId="0" applyFont="1" applyFill="1" applyBorder="1" applyAlignment="1">
      <alignment horizontal="center" vertical="center"/>
    </xf>
    <xf numFmtId="0" fontId="22" fillId="2" borderId="55" xfId="0" applyFont="1" applyFill="1" applyBorder="1" applyAlignment="1">
      <alignment horizontal="center" vertical="center"/>
    </xf>
    <xf numFmtId="0" fontId="22" fillId="2" borderId="57" xfId="0" applyFont="1" applyFill="1" applyBorder="1" applyAlignment="1">
      <alignment horizontal="center" vertical="center"/>
    </xf>
    <xf numFmtId="0" fontId="22" fillId="2" borderId="56" xfId="0" applyFont="1" applyFill="1" applyBorder="1" applyAlignment="1">
      <alignment horizontal="center" vertical="center"/>
    </xf>
    <xf numFmtId="0" fontId="3" fillId="6" borderId="82" xfId="0" applyFont="1" applyFill="1" applyBorder="1" applyAlignment="1">
      <alignment horizontal="center" vertical="center" shrinkToFit="1"/>
    </xf>
    <xf numFmtId="0" fontId="3" fillId="6" borderId="51" xfId="0" applyFont="1" applyFill="1" applyBorder="1" applyAlignment="1">
      <alignment horizontal="center" vertical="center" shrinkToFit="1"/>
    </xf>
    <xf numFmtId="0" fontId="3" fillId="6" borderId="83" xfId="0" applyFont="1" applyFill="1" applyBorder="1" applyAlignment="1">
      <alignment horizontal="center" vertical="center" shrinkToFit="1"/>
    </xf>
    <xf numFmtId="0" fontId="3" fillId="6" borderId="53" xfId="0" applyFont="1" applyFill="1" applyBorder="1" applyAlignment="1">
      <alignment horizontal="center" vertical="center" shrinkToFit="1"/>
    </xf>
    <xf numFmtId="9" fontId="3" fillId="6" borderId="51" xfId="2" applyFont="1" applyFill="1" applyBorder="1" applyAlignment="1">
      <alignment horizontal="center" vertical="center" shrinkToFit="1"/>
    </xf>
    <xf numFmtId="9" fontId="3" fillId="6" borderId="52" xfId="2" applyFont="1" applyFill="1" applyBorder="1" applyAlignment="1">
      <alignment horizontal="center" vertical="center" shrinkToFit="1"/>
    </xf>
    <xf numFmtId="9" fontId="3" fillId="6" borderId="53" xfId="2" applyFont="1" applyFill="1" applyBorder="1" applyAlignment="1">
      <alignment horizontal="center" vertical="center" shrinkToFit="1"/>
    </xf>
    <xf numFmtId="9" fontId="3" fillId="6" borderId="54" xfId="2" applyFont="1" applyFill="1" applyBorder="1" applyAlignment="1">
      <alignment horizontal="center" vertical="center" shrinkToFit="1"/>
    </xf>
    <xf numFmtId="38" fontId="6" fillId="2" borderId="50" xfId="1" applyFont="1" applyFill="1" applyBorder="1" applyAlignment="1">
      <alignment horizontal="center" vertical="center"/>
    </xf>
    <xf numFmtId="38" fontId="6" fillId="2" borderId="84" xfId="1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5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45" xfId="0" applyFont="1" applyFill="1" applyBorder="1" applyAlignment="1">
      <alignment horizontal="center" vertical="center"/>
    </xf>
    <xf numFmtId="38" fontId="9" fillId="2" borderId="9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vertical="center"/>
    </xf>
    <xf numFmtId="38" fontId="9" fillId="2" borderId="11" xfId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28" fillId="4" borderId="4" xfId="0" applyFont="1" applyFill="1" applyBorder="1" applyAlignment="1">
      <alignment horizontal="center" vertical="center"/>
    </xf>
    <xf numFmtId="0" fontId="28" fillId="4" borderId="5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0" xfId="0" applyFont="1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 shrinkToFit="1"/>
    </xf>
    <xf numFmtId="0" fontId="30" fillId="6" borderId="5" xfId="0" applyFont="1" applyFill="1" applyBorder="1" applyAlignment="1">
      <alignment horizontal="center" vertical="center" shrinkToFit="1"/>
    </xf>
    <xf numFmtId="0" fontId="30" fillId="6" borderId="6" xfId="0" applyFont="1" applyFill="1" applyBorder="1" applyAlignment="1">
      <alignment horizontal="center" vertical="center" shrinkToFit="1"/>
    </xf>
    <xf numFmtId="0" fontId="30" fillId="6" borderId="9" xfId="0" applyFont="1" applyFill="1" applyBorder="1" applyAlignment="1">
      <alignment horizontal="center" vertical="center" shrinkToFit="1"/>
    </xf>
    <xf numFmtId="0" fontId="30" fillId="6" borderId="10" xfId="0" applyFont="1" applyFill="1" applyBorder="1" applyAlignment="1">
      <alignment horizontal="center" vertical="center" shrinkToFit="1"/>
    </xf>
    <xf numFmtId="0" fontId="30" fillId="6" borderId="11" xfId="0" applyFont="1" applyFill="1" applyBorder="1" applyAlignment="1">
      <alignment horizontal="center" vertical="center" shrinkToFit="1"/>
    </xf>
    <xf numFmtId="0" fontId="2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3" fillId="2" borderId="60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8" fillId="2" borderId="74" xfId="0" applyFont="1" applyFill="1" applyBorder="1" applyAlignment="1">
      <alignment horizontal="center" vertical="center"/>
    </xf>
    <xf numFmtId="0" fontId="3" fillId="7" borderId="55" xfId="0" applyFont="1" applyFill="1" applyBorder="1" applyAlignment="1">
      <alignment horizontal="center" vertical="center" wrapText="1" shrinkToFit="1"/>
    </xf>
    <xf numFmtId="0" fontId="3" fillId="7" borderId="73" xfId="0" applyFont="1" applyFill="1" applyBorder="1" applyAlignment="1">
      <alignment horizontal="center" vertical="center" wrapText="1" shrinkToFit="1"/>
    </xf>
    <xf numFmtId="0" fontId="3" fillId="2" borderId="67" xfId="0" applyFont="1" applyFill="1" applyBorder="1" applyAlignment="1">
      <alignment horizontal="center" vertical="center" wrapText="1" shrinkToFit="1"/>
    </xf>
    <xf numFmtId="0" fontId="3" fillId="2" borderId="68" xfId="0" applyFont="1" applyFill="1" applyBorder="1" applyAlignment="1">
      <alignment horizontal="center" vertical="center" wrapText="1" shrinkToFit="1"/>
    </xf>
    <xf numFmtId="0" fontId="6" fillId="2" borderId="62" xfId="0" applyFont="1" applyFill="1" applyBorder="1" applyAlignment="1">
      <alignment horizontal="center" vertical="center"/>
    </xf>
    <xf numFmtId="0" fontId="3" fillId="7" borderId="62" xfId="0" applyFont="1" applyFill="1" applyBorder="1" applyAlignment="1">
      <alignment horizontal="center" vertical="center"/>
    </xf>
    <xf numFmtId="49" fontId="3" fillId="2" borderId="67" xfId="0" applyNumberFormat="1" applyFont="1" applyFill="1" applyBorder="1" applyAlignment="1">
      <alignment horizontal="left" vertical="center"/>
    </xf>
    <xf numFmtId="49" fontId="3" fillId="2" borderId="68" xfId="0" applyNumberFormat="1" applyFont="1" applyFill="1" applyBorder="1" applyAlignment="1">
      <alignment horizontal="left" vertical="center"/>
    </xf>
    <xf numFmtId="49" fontId="3" fillId="2" borderId="69" xfId="0" applyNumberFormat="1" applyFont="1" applyFill="1" applyBorder="1" applyAlignment="1">
      <alignment horizontal="left" vertical="center"/>
    </xf>
    <xf numFmtId="0" fontId="6" fillId="7" borderId="67" xfId="0" applyFont="1" applyFill="1" applyBorder="1" applyAlignment="1">
      <alignment horizontal="center" vertical="center" shrinkToFit="1"/>
    </xf>
    <xf numFmtId="0" fontId="6" fillId="7" borderId="69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>
      <alignment horizontal="center" vertical="center" shrinkToFit="1"/>
    </xf>
    <xf numFmtId="0" fontId="6" fillId="2" borderId="68" xfId="0" applyFont="1" applyFill="1" applyBorder="1" applyAlignment="1">
      <alignment horizontal="center" vertical="center" shrinkToFit="1"/>
    </xf>
    <xf numFmtId="0" fontId="6" fillId="2" borderId="69" xfId="0" applyFont="1" applyFill="1" applyBorder="1" applyAlignment="1">
      <alignment horizontal="center" vertical="center" shrinkToFit="1"/>
    </xf>
    <xf numFmtId="0" fontId="3" fillId="7" borderId="71" xfId="0" applyFont="1" applyFill="1" applyBorder="1" applyAlignment="1">
      <alignment horizontal="center" vertical="center" wrapText="1" shrinkToFit="1"/>
    </xf>
    <xf numFmtId="0" fontId="3" fillId="7" borderId="66" xfId="0" applyFont="1" applyFill="1" applyBorder="1" applyAlignment="1">
      <alignment horizontal="center" vertical="center" wrapText="1" shrinkToFit="1"/>
    </xf>
    <xf numFmtId="0" fontId="16" fillId="2" borderId="67" xfId="0" applyFont="1" applyFill="1" applyBorder="1" applyAlignment="1">
      <alignment horizontal="left" vertical="top" shrinkToFit="1"/>
    </xf>
    <xf numFmtId="0" fontId="16" fillId="2" borderId="69" xfId="0" applyFont="1" applyFill="1" applyBorder="1" applyAlignment="1">
      <alignment horizontal="left" vertical="top" shrinkToFit="1"/>
    </xf>
    <xf numFmtId="0" fontId="3" fillId="2" borderId="62" xfId="0" applyFont="1" applyFill="1" applyBorder="1" applyAlignment="1">
      <alignment horizontal="center" vertical="center" shrinkToFit="1"/>
    </xf>
    <xf numFmtId="0" fontId="3" fillId="7" borderId="72" xfId="0" applyFont="1" applyFill="1" applyBorder="1" applyAlignment="1">
      <alignment horizontal="center" vertical="center"/>
    </xf>
    <xf numFmtId="0" fontId="3" fillId="7" borderId="58" xfId="0" applyFont="1" applyFill="1" applyBorder="1" applyAlignment="1">
      <alignment horizontal="center" vertical="center"/>
    </xf>
    <xf numFmtId="0" fontId="3" fillId="7" borderId="75" xfId="0" applyFont="1" applyFill="1" applyBorder="1" applyAlignment="1">
      <alignment horizontal="center" vertical="center"/>
    </xf>
    <xf numFmtId="0" fontId="3" fillId="7" borderId="63" xfId="0" applyFont="1" applyFill="1" applyBorder="1" applyAlignment="1">
      <alignment horizontal="center" vertical="center"/>
    </xf>
    <xf numFmtId="0" fontId="3" fillId="7" borderId="64" xfId="0" applyFont="1" applyFill="1" applyBorder="1" applyAlignment="1">
      <alignment horizontal="center" vertical="center"/>
    </xf>
    <xf numFmtId="0" fontId="3" fillId="7" borderId="65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left" vertical="center"/>
    </xf>
    <xf numFmtId="0" fontId="3" fillId="2" borderId="58" xfId="0" applyFont="1" applyFill="1" applyBorder="1" applyAlignment="1">
      <alignment horizontal="left" vertical="center"/>
    </xf>
    <xf numFmtId="0" fontId="3" fillId="2" borderId="75" xfId="0" applyFont="1" applyFill="1" applyBorder="1" applyAlignment="1">
      <alignment horizontal="left" vertical="center"/>
    </xf>
    <xf numFmtId="0" fontId="3" fillId="2" borderId="63" xfId="0" applyFont="1" applyFill="1" applyBorder="1" applyAlignment="1">
      <alignment horizontal="left" vertical="center"/>
    </xf>
    <xf numFmtId="0" fontId="3" fillId="2" borderId="64" xfId="0" applyFont="1" applyFill="1" applyBorder="1" applyAlignment="1">
      <alignment horizontal="left" vertical="center"/>
    </xf>
    <xf numFmtId="0" fontId="3" fillId="2" borderId="65" xfId="0" applyFont="1" applyFill="1" applyBorder="1" applyAlignment="1">
      <alignment horizontal="left" vertical="center"/>
    </xf>
    <xf numFmtId="0" fontId="3" fillId="7" borderId="67" xfId="0" applyFont="1" applyFill="1" applyBorder="1" applyAlignment="1">
      <alignment horizontal="center" vertical="center" shrinkToFit="1"/>
    </xf>
    <xf numFmtId="0" fontId="3" fillId="7" borderId="69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>
      <alignment horizontal="center" vertical="center" wrapText="1" shrinkToFit="1"/>
    </xf>
    <xf numFmtId="0" fontId="3" fillId="2" borderId="62" xfId="0" applyFont="1" applyFill="1" applyBorder="1" applyAlignment="1">
      <alignment horizontal="center" vertical="center"/>
    </xf>
    <xf numFmtId="49" fontId="15" fillId="7" borderId="62" xfId="0" applyNumberFormat="1" applyFont="1" applyFill="1" applyBorder="1" applyAlignment="1">
      <alignment horizontal="center" vertical="center"/>
    </xf>
    <xf numFmtId="0" fontId="15" fillId="7" borderId="62" xfId="0" applyFont="1" applyFill="1" applyBorder="1" applyAlignment="1">
      <alignment horizontal="center" vertical="center"/>
    </xf>
    <xf numFmtId="49" fontId="6" fillId="2" borderId="62" xfId="0" applyNumberFormat="1" applyFont="1" applyFill="1" applyBorder="1" applyAlignment="1">
      <alignment horizontal="center" vertical="center"/>
    </xf>
    <xf numFmtId="38" fontId="6" fillId="0" borderId="62" xfId="1" applyFont="1" applyFill="1" applyBorder="1" applyAlignment="1" applyProtection="1">
      <alignment horizontal="center" vertical="center"/>
    </xf>
    <xf numFmtId="38" fontId="6" fillId="2" borderId="62" xfId="1" applyFont="1" applyFill="1" applyBorder="1" applyAlignment="1" applyProtection="1">
      <alignment horizontal="center" vertical="center"/>
    </xf>
    <xf numFmtId="49" fontId="6" fillId="0" borderId="62" xfId="0" applyNumberFormat="1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38" fontId="6" fillId="2" borderId="18" xfId="1" applyFont="1" applyFill="1" applyBorder="1" applyAlignment="1" applyProtection="1">
      <alignment horizontal="center" vertical="center"/>
    </xf>
    <xf numFmtId="38" fontId="6" fillId="0" borderId="67" xfId="1" applyFont="1" applyFill="1" applyBorder="1" applyAlignment="1" applyProtection="1">
      <alignment horizontal="center" vertical="center"/>
    </xf>
    <xf numFmtId="38" fontId="6" fillId="0" borderId="69" xfId="1" applyFont="1" applyFill="1" applyBorder="1" applyAlignment="1" applyProtection="1">
      <alignment horizontal="center" vertical="center"/>
    </xf>
    <xf numFmtId="38" fontId="6" fillId="0" borderId="68" xfId="1" applyFont="1" applyFill="1" applyBorder="1" applyAlignment="1" applyProtection="1">
      <alignment horizontal="center" vertical="center"/>
    </xf>
    <xf numFmtId="49" fontId="6" fillId="2" borderId="76" xfId="0" applyNumberFormat="1" applyFont="1" applyFill="1" applyBorder="1" applyAlignment="1">
      <alignment horizontal="center" vertical="center"/>
    </xf>
    <xf numFmtId="0" fontId="3" fillId="2" borderId="76" xfId="0" applyFont="1" applyFill="1" applyBorder="1" applyAlignment="1">
      <alignment horizontal="center" vertical="center"/>
    </xf>
    <xf numFmtId="49" fontId="6" fillId="0" borderId="67" xfId="0" applyNumberFormat="1" applyFont="1" applyBorder="1" applyAlignment="1">
      <alignment horizontal="center" vertical="center"/>
    </xf>
    <xf numFmtId="49" fontId="6" fillId="0" borderId="69" xfId="0" applyNumberFormat="1" applyFont="1" applyBorder="1" applyAlignment="1">
      <alignment horizontal="center" vertical="center"/>
    </xf>
    <xf numFmtId="49" fontId="6" fillId="0" borderId="68" xfId="0" applyNumberFormat="1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6" fillId="7" borderId="18" xfId="0" applyFont="1" applyFill="1" applyBorder="1" applyAlignment="1">
      <alignment horizontal="center" vertical="center"/>
    </xf>
    <xf numFmtId="38" fontId="29" fillId="2" borderId="18" xfId="1" applyFont="1" applyFill="1" applyBorder="1" applyAlignment="1" applyProtection="1">
      <alignment horizontal="center" vertical="center"/>
    </xf>
    <xf numFmtId="49" fontId="31" fillId="0" borderId="0" xfId="0" applyNumberFormat="1" applyFont="1" applyAlignment="1">
      <alignment horizontal="center" vertical="center" wrapText="1"/>
    </xf>
    <xf numFmtId="49" fontId="31" fillId="0" borderId="10" xfId="0" applyNumberFormat="1" applyFont="1" applyBorder="1" applyAlignment="1">
      <alignment horizontal="center" vertical="center" wrapText="1"/>
    </xf>
    <xf numFmtId="49" fontId="15" fillId="7" borderId="99" xfId="0" applyNumberFormat="1" applyFont="1" applyFill="1" applyBorder="1" applyAlignment="1">
      <alignment horizontal="center" vertical="center"/>
    </xf>
    <xf numFmtId="0" fontId="15" fillId="7" borderId="99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9" xfId="0" applyFont="1" applyFill="1" applyBorder="1" applyAlignment="1">
      <alignment horizontal="center"/>
    </xf>
    <xf numFmtId="0" fontId="3" fillId="6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38" fontId="3" fillId="2" borderId="4" xfId="1" applyFont="1" applyFill="1" applyBorder="1" applyAlignment="1">
      <alignment horizontal="center"/>
    </xf>
    <xf numFmtId="38" fontId="3" fillId="2" borderId="5" xfId="1" applyFont="1" applyFill="1" applyBorder="1" applyAlignment="1">
      <alignment horizontal="center"/>
    </xf>
    <xf numFmtId="38" fontId="3" fillId="2" borderId="6" xfId="1" applyFont="1" applyFill="1" applyBorder="1" applyAlignment="1">
      <alignment horizontal="center"/>
    </xf>
    <xf numFmtId="38" fontId="3" fillId="2" borderId="9" xfId="1" applyFont="1" applyFill="1" applyBorder="1" applyAlignment="1">
      <alignment horizontal="center"/>
    </xf>
    <xf numFmtId="38" fontId="3" fillId="2" borderId="10" xfId="1" applyFont="1" applyFill="1" applyBorder="1" applyAlignment="1">
      <alignment horizontal="center"/>
    </xf>
    <xf numFmtId="38" fontId="3" fillId="2" borderId="11" xfId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left" vertical="center" shrinkToFit="1"/>
    </xf>
    <xf numFmtId="0" fontId="9" fillId="6" borderId="107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9" fillId="6" borderId="39" xfId="0" applyFont="1" applyFill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38" fontId="3" fillId="2" borderId="4" xfId="1" applyFont="1" applyFill="1" applyBorder="1" applyAlignment="1" applyProtection="1">
      <alignment horizontal="center"/>
      <protection locked="0"/>
    </xf>
    <xf numFmtId="38" fontId="3" fillId="2" borderId="5" xfId="1" applyFont="1" applyFill="1" applyBorder="1" applyAlignment="1" applyProtection="1">
      <alignment horizontal="center"/>
      <protection locked="0"/>
    </xf>
    <xf numFmtId="38" fontId="3" fillId="2" borderId="6" xfId="1" applyFont="1" applyFill="1" applyBorder="1" applyAlignment="1" applyProtection="1">
      <alignment horizontal="center"/>
      <protection locked="0"/>
    </xf>
    <xf numFmtId="38" fontId="3" fillId="2" borderId="9" xfId="1" applyFont="1" applyFill="1" applyBorder="1" applyAlignment="1" applyProtection="1">
      <alignment horizontal="center"/>
      <protection locked="0"/>
    </xf>
    <xf numFmtId="38" fontId="3" fillId="2" borderId="10" xfId="1" applyFont="1" applyFill="1" applyBorder="1" applyAlignment="1" applyProtection="1">
      <alignment horizontal="center"/>
      <protection locked="0"/>
    </xf>
    <xf numFmtId="38" fontId="3" fillId="2" borderId="11" xfId="1" applyFont="1" applyFill="1" applyBorder="1" applyAlignment="1" applyProtection="1">
      <alignment horizontal="center"/>
      <protection locked="0"/>
    </xf>
    <xf numFmtId="0" fontId="9" fillId="6" borderId="107" xfId="0" applyFont="1" applyFill="1" applyBorder="1" applyAlignment="1">
      <alignment horizontal="center" vertical="center" shrinkToFit="1"/>
    </xf>
    <xf numFmtId="0" fontId="9" fillId="6" borderId="38" xfId="0" applyFont="1" applyFill="1" applyBorder="1" applyAlignment="1">
      <alignment horizontal="center" vertical="center" shrinkToFit="1"/>
    </xf>
    <xf numFmtId="0" fontId="9" fillId="6" borderId="44" xfId="0" applyFont="1" applyFill="1" applyBorder="1" applyAlignment="1">
      <alignment horizontal="center" vertical="center" shrinkToFit="1"/>
    </xf>
    <xf numFmtId="49" fontId="6" fillId="2" borderId="38" xfId="0" applyNumberFormat="1" applyFont="1" applyFill="1" applyBorder="1" applyAlignment="1" applyProtection="1">
      <alignment horizontal="left" vertical="center"/>
      <protection locked="0"/>
    </xf>
    <xf numFmtId="49" fontId="6" fillId="2" borderId="39" xfId="0" applyNumberFormat="1" applyFont="1" applyFill="1" applyBorder="1" applyAlignment="1" applyProtection="1">
      <alignment horizontal="left" vertical="center"/>
      <protection locked="0"/>
    </xf>
    <xf numFmtId="49" fontId="6" fillId="2" borderId="0" xfId="0" applyNumberFormat="1" applyFont="1" applyFill="1" applyAlignment="1" applyProtection="1">
      <alignment horizontal="left" vertical="center"/>
      <protection locked="0"/>
    </xf>
    <xf numFmtId="49" fontId="6" fillId="2" borderId="30" xfId="0" applyNumberFormat="1" applyFont="1" applyFill="1" applyBorder="1" applyAlignment="1" applyProtection="1">
      <alignment horizontal="left" vertical="center"/>
      <protection locked="0"/>
    </xf>
    <xf numFmtId="49" fontId="6" fillId="2" borderId="34" xfId="0" applyNumberFormat="1" applyFont="1" applyFill="1" applyBorder="1" applyAlignment="1" applyProtection="1">
      <alignment horizontal="left" vertical="center"/>
      <protection locked="0"/>
    </xf>
    <xf numFmtId="49" fontId="6" fillId="2" borderId="36" xfId="0" applyNumberFormat="1" applyFont="1" applyFill="1" applyBorder="1" applyAlignment="1" applyProtection="1">
      <alignment horizontal="left" vertical="center"/>
      <protection locked="0"/>
    </xf>
    <xf numFmtId="0" fontId="3" fillId="6" borderId="80" xfId="0" applyFont="1" applyFill="1" applyBorder="1" applyAlignment="1">
      <alignment horizontal="center" shrinkToFit="1"/>
    </xf>
    <xf numFmtId="0" fontId="3" fillId="6" borderId="48" xfId="0" applyFont="1" applyFill="1" applyBorder="1" applyAlignment="1">
      <alignment horizontal="center" shrinkToFit="1"/>
    </xf>
    <xf numFmtId="38" fontId="6" fillId="2" borderId="48" xfId="1" applyFont="1" applyFill="1" applyBorder="1" applyAlignment="1">
      <alignment horizontal="center"/>
    </xf>
    <xf numFmtId="38" fontId="6" fillId="2" borderId="81" xfId="1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38" fontId="3" fillId="2" borderId="0" xfId="1" applyFont="1" applyFill="1" applyBorder="1" applyAlignment="1">
      <alignment horizontal="center"/>
    </xf>
    <xf numFmtId="38" fontId="3" fillId="2" borderId="13" xfId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4" borderId="77" xfId="0" applyFont="1" applyFill="1" applyBorder="1" applyAlignment="1">
      <alignment horizontal="center" shrinkToFit="1"/>
    </xf>
    <xf numFmtId="0" fontId="3" fillId="4" borderId="78" xfId="0" applyFont="1" applyFill="1" applyBorder="1" applyAlignment="1">
      <alignment horizontal="center" shrinkToFit="1"/>
    </xf>
    <xf numFmtId="0" fontId="3" fillId="4" borderId="80" xfId="0" applyFont="1" applyFill="1" applyBorder="1" applyAlignment="1">
      <alignment horizontal="center" shrinkToFit="1"/>
    </xf>
    <xf numFmtId="0" fontId="3" fillId="4" borderId="48" xfId="0" applyFont="1" applyFill="1" applyBorder="1" applyAlignment="1">
      <alignment horizontal="center" shrinkToFit="1"/>
    </xf>
    <xf numFmtId="38" fontId="6" fillId="2" borderId="78" xfId="1" applyFont="1" applyFill="1" applyBorder="1" applyAlignment="1" applyProtection="1">
      <alignment horizontal="center"/>
      <protection locked="0"/>
    </xf>
    <xf numFmtId="38" fontId="6" fillId="2" borderId="79" xfId="1" applyFont="1" applyFill="1" applyBorder="1" applyAlignment="1" applyProtection="1">
      <alignment horizontal="center"/>
      <protection locked="0"/>
    </xf>
    <xf numFmtId="38" fontId="6" fillId="2" borderId="48" xfId="1" applyFont="1" applyFill="1" applyBorder="1" applyAlignment="1" applyProtection="1">
      <alignment horizontal="center"/>
      <protection locked="0"/>
    </xf>
    <xf numFmtId="38" fontId="6" fillId="2" borderId="81" xfId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8" fillId="2" borderId="17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34" xfId="0" applyFont="1" applyFill="1" applyBorder="1" applyAlignment="1" applyProtection="1">
      <alignment horizontal="center" vertical="center" shrinkToFit="1"/>
      <protection locked="0"/>
    </xf>
    <xf numFmtId="0" fontId="7" fillId="2" borderId="36" xfId="0" applyFont="1" applyFill="1" applyBorder="1" applyAlignment="1" applyProtection="1">
      <alignment horizontal="center" vertical="center" shrinkToFit="1"/>
      <protection locked="0"/>
    </xf>
    <xf numFmtId="0" fontId="33" fillId="2" borderId="40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 applyProtection="1">
      <alignment horizontal="center" vertical="center"/>
      <protection locked="0"/>
    </xf>
    <xf numFmtId="0" fontId="33" fillId="2" borderId="30" xfId="0" applyFont="1" applyFill="1" applyBorder="1" applyAlignment="1" applyProtection="1">
      <alignment horizontal="center" vertical="center"/>
      <protection locked="0"/>
    </xf>
    <xf numFmtId="0" fontId="33" fillId="2" borderId="41" xfId="0" applyFont="1" applyFill="1" applyBorder="1" applyAlignment="1" applyProtection="1">
      <alignment horizontal="center" vertical="center"/>
      <protection locked="0"/>
    </xf>
    <xf numFmtId="0" fontId="33" fillId="2" borderId="34" xfId="0" applyFont="1" applyFill="1" applyBorder="1" applyAlignment="1" applyProtection="1">
      <alignment horizontal="center" vertical="center"/>
      <protection locked="0"/>
    </xf>
    <xf numFmtId="0" fontId="33" fillId="2" borderId="36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19" xfId="0" applyNumberFormat="1" applyFont="1" applyFill="1" applyBorder="1" applyAlignment="1" applyProtection="1">
      <alignment horizontal="center" vertical="center"/>
      <protection locked="0"/>
    </xf>
    <xf numFmtId="49" fontId="3" fillId="2" borderId="20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49" fontId="3" fillId="2" borderId="40" xfId="0" applyNumberFormat="1" applyFont="1" applyFill="1" applyBorder="1" applyAlignment="1" applyProtection="1">
      <alignment horizontal="center" vertical="center"/>
      <protection locked="0"/>
    </xf>
    <xf numFmtId="49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176" fontId="6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0" xfId="0" applyNumberFormat="1" applyFont="1" applyFill="1" applyAlignment="1" applyProtection="1">
      <alignment horizontal="center" vertical="center" shrinkToFit="1"/>
      <protection locked="0"/>
    </xf>
    <xf numFmtId="176" fontId="6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9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0" xfId="0" applyNumberFormat="1" applyFont="1" applyFill="1" applyBorder="1" applyAlignment="1" applyProtection="1">
      <alignment horizontal="center" vertical="center" shrinkToFit="1"/>
      <protection locked="0"/>
    </xf>
    <xf numFmtId="176" fontId="6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3" fillId="6" borderId="85" xfId="0" applyFont="1" applyFill="1" applyBorder="1" applyAlignment="1">
      <alignment horizontal="center" shrinkToFit="1"/>
    </xf>
    <xf numFmtId="0" fontId="3" fillId="6" borderId="49" xfId="0" applyFont="1" applyFill="1" applyBorder="1" applyAlignment="1">
      <alignment horizontal="center" shrinkToFit="1"/>
    </xf>
    <xf numFmtId="0" fontId="3" fillId="6" borderId="87" xfId="0" applyFont="1" applyFill="1" applyBorder="1" applyAlignment="1">
      <alignment horizontal="center" shrinkToFit="1"/>
    </xf>
    <xf numFmtId="0" fontId="3" fillId="6" borderId="88" xfId="0" applyFont="1" applyFill="1" applyBorder="1" applyAlignment="1">
      <alignment horizontal="center" shrinkToFit="1"/>
    </xf>
    <xf numFmtId="38" fontId="6" fillId="2" borderId="49" xfId="1" applyFont="1" applyFill="1" applyBorder="1" applyAlignment="1">
      <alignment horizontal="center"/>
    </xf>
    <xf numFmtId="38" fontId="6" fillId="2" borderId="86" xfId="1" applyFont="1" applyFill="1" applyBorder="1" applyAlignment="1">
      <alignment horizontal="center"/>
    </xf>
    <xf numFmtId="38" fontId="6" fillId="2" borderId="88" xfId="1" applyFont="1" applyFill="1" applyBorder="1" applyAlignment="1">
      <alignment horizontal="center"/>
    </xf>
    <xf numFmtId="38" fontId="6" fillId="2" borderId="89" xfId="1" applyFont="1" applyFill="1" applyBorder="1" applyAlignment="1">
      <alignment horizontal="center"/>
    </xf>
    <xf numFmtId="38" fontId="6" fillId="2" borderId="50" xfId="1" applyFont="1" applyFill="1" applyBorder="1" applyAlignment="1">
      <alignment horizontal="center"/>
    </xf>
    <xf numFmtId="38" fontId="6" fillId="2" borderId="84" xfId="1" applyFont="1" applyFill="1" applyBorder="1" applyAlignment="1">
      <alignment horizontal="center"/>
    </xf>
    <xf numFmtId="0" fontId="3" fillId="6" borderId="82" xfId="0" applyFont="1" applyFill="1" applyBorder="1" applyAlignment="1">
      <alignment horizontal="center" shrinkToFit="1"/>
    </xf>
    <xf numFmtId="0" fontId="3" fillId="6" borderId="51" xfId="0" applyFont="1" applyFill="1" applyBorder="1" applyAlignment="1">
      <alignment horizontal="center" shrinkToFit="1"/>
    </xf>
    <xf numFmtId="0" fontId="3" fillId="6" borderId="83" xfId="0" applyFont="1" applyFill="1" applyBorder="1" applyAlignment="1">
      <alignment horizontal="center" shrinkToFit="1"/>
    </xf>
    <xf numFmtId="0" fontId="3" fillId="6" borderId="53" xfId="0" applyFont="1" applyFill="1" applyBorder="1" applyAlignment="1">
      <alignment horizontal="center" shrinkToFit="1"/>
    </xf>
    <xf numFmtId="9" fontId="3" fillId="6" borderId="51" xfId="2" applyFont="1" applyFill="1" applyBorder="1" applyAlignment="1" applyProtection="1">
      <alignment horizontal="center" shrinkToFit="1"/>
      <protection locked="0"/>
    </xf>
    <xf numFmtId="9" fontId="3" fillId="6" borderId="52" xfId="2" applyFont="1" applyFill="1" applyBorder="1" applyAlignment="1" applyProtection="1">
      <alignment horizontal="center" shrinkToFit="1"/>
      <protection locked="0"/>
    </xf>
    <xf numFmtId="9" fontId="3" fillId="6" borderId="53" xfId="2" applyFont="1" applyFill="1" applyBorder="1" applyAlignment="1" applyProtection="1">
      <alignment horizontal="center" shrinkToFit="1"/>
      <protection locked="0"/>
    </xf>
    <xf numFmtId="9" fontId="3" fillId="6" borderId="54" xfId="2" applyFont="1" applyFill="1" applyBorder="1" applyAlignment="1" applyProtection="1">
      <alignment horizontal="center" shrinkToFit="1"/>
      <protection locked="0"/>
    </xf>
    <xf numFmtId="0" fontId="9" fillId="6" borderId="37" xfId="0" applyFont="1" applyFill="1" applyBorder="1" applyAlignment="1">
      <alignment horizontal="center" vertical="center"/>
    </xf>
    <xf numFmtId="0" fontId="9" fillId="6" borderId="44" xfId="0" applyFont="1" applyFill="1" applyBorder="1" applyAlignment="1">
      <alignment horizontal="center" vertical="center"/>
    </xf>
    <xf numFmtId="38" fontId="14" fillId="2" borderId="27" xfId="1" applyFont="1" applyFill="1" applyBorder="1" applyAlignment="1">
      <alignment horizontal="center"/>
    </xf>
    <xf numFmtId="38" fontId="14" fillId="2" borderId="25" xfId="1" applyFont="1" applyFill="1" applyBorder="1" applyAlignment="1">
      <alignment horizontal="center"/>
    </xf>
    <xf numFmtId="38" fontId="14" fillId="2" borderId="21" xfId="1" applyFont="1" applyFill="1" applyBorder="1" applyAlignment="1">
      <alignment horizontal="center"/>
    </xf>
    <xf numFmtId="38" fontId="14" fillId="2" borderId="18" xfId="1" applyFont="1" applyFill="1" applyBorder="1" applyAlignment="1">
      <alignment horizontal="center"/>
    </xf>
    <xf numFmtId="38" fontId="14" fillId="2" borderId="25" xfId="0" applyNumberFormat="1" applyFont="1" applyFill="1" applyBorder="1" applyAlignment="1">
      <alignment horizontal="center"/>
    </xf>
    <xf numFmtId="38" fontId="14" fillId="2" borderId="28" xfId="0" applyNumberFormat="1" applyFont="1" applyFill="1" applyBorder="1" applyAlignment="1">
      <alignment horizontal="center"/>
    </xf>
    <xf numFmtId="38" fontId="14" fillId="2" borderId="18" xfId="0" applyNumberFormat="1" applyFont="1" applyFill="1" applyBorder="1" applyAlignment="1">
      <alignment horizontal="center"/>
    </xf>
    <xf numFmtId="38" fontId="14" fillId="2" borderId="108" xfId="0" applyNumberFormat="1" applyFont="1" applyFill="1" applyBorder="1" applyAlignment="1">
      <alignment horizontal="center"/>
    </xf>
    <xf numFmtId="38" fontId="14" fillId="2" borderId="25" xfId="1" applyFont="1" applyFill="1" applyBorder="1" applyAlignment="1">
      <alignment horizontal="center" shrinkToFit="1"/>
    </xf>
    <xf numFmtId="38" fontId="14" fillId="2" borderId="18" xfId="1" applyFont="1" applyFill="1" applyBorder="1" applyAlignment="1">
      <alignment horizontal="center" shrinkToFit="1"/>
    </xf>
    <xf numFmtId="0" fontId="35" fillId="2" borderId="37" xfId="0" applyFont="1" applyFill="1" applyBorder="1" applyAlignment="1" applyProtection="1">
      <alignment horizontal="center"/>
      <protection locked="0"/>
    </xf>
    <xf numFmtId="0" fontId="35" fillId="2" borderId="38" xfId="0" applyFont="1" applyFill="1" applyBorder="1" applyAlignment="1" applyProtection="1">
      <alignment horizontal="center"/>
      <protection locked="0"/>
    </xf>
    <xf numFmtId="0" fontId="35" fillId="2" borderId="4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35" fillId="2" borderId="41" xfId="0" applyFont="1" applyFill="1" applyBorder="1" applyAlignment="1" applyProtection="1">
      <alignment horizontal="center"/>
      <protection locked="0"/>
    </xf>
    <xf numFmtId="0" fontId="35" fillId="2" borderId="34" xfId="0" applyFont="1" applyFill="1" applyBorder="1" applyAlignment="1" applyProtection="1">
      <alignment horizontal="center"/>
      <protection locked="0"/>
    </xf>
    <xf numFmtId="0" fontId="7" fillId="2" borderId="38" xfId="0" applyFont="1" applyFill="1" applyBorder="1" applyAlignment="1" applyProtection="1">
      <alignment horizontal="center" shrinkToFit="1"/>
      <protection locked="0"/>
    </xf>
    <xf numFmtId="0" fontId="7" fillId="2" borderId="0" xfId="0" applyFont="1" applyFill="1" applyAlignment="1" applyProtection="1">
      <alignment horizontal="center" shrinkToFit="1"/>
      <protection locked="0"/>
    </xf>
    <xf numFmtId="0" fontId="7" fillId="2" borderId="34" xfId="0" applyFont="1" applyFill="1" applyBorder="1" applyAlignment="1" applyProtection="1">
      <alignment horizontal="center" shrinkToFit="1"/>
      <protection locked="0"/>
    </xf>
    <xf numFmtId="0" fontId="12" fillId="4" borderId="90" xfId="0" applyFont="1" applyFill="1" applyBorder="1" applyAlignment="1">
      <alignment horizontal="center" vertical="center"/>
    </xf>
    <xf numFmtId="0" fontId="12" fillId="4" borderId="91" xfId="0" applyFont="1" applyFill="1" applyBorder="1" applyAlignment="1">
      <alignment horizontal="center" vertical="center"/>
    </xf>
    <xf numFmtId="0" fontId="12" fillId="4" borderId="92" xfId="0" applyFont="1" applyFill="1" applyBorder="1" applyAlignment="1">
      <alignment horizontal="center" vertical="center"/>
    </xf>
    <xf numFmtId="9" fontId="34" fillId="2" borderId="37" xfId="2" applyFont="1" applyFill="1" applyBorder="1" applyAlignment="1">
      <alignment horizontal="center"/>
    </xf>
    <xf numFmtId="9" fontId="34" fillId="2" borderId="38" xfId="2" applyFont="1" applyFill="1" applyBorder="1" applyAlignment="1">
      <alignment horizontal="center"/>
    </xf>
    <xf numFmtId="9" fontId="34" fillId="2" borderId="39" xfId="2" applyFont="1" applyFill="1" applyBorder="1" applyAlignment="1">
      <alignment horizontal="center"/>
    </xf>
    <xf numFmtId="9" fontId="34" fillId="2" borderId="40" xfId="2" applyFont="1" applyFill="1" applyBorder="1" applyAlignment="1">
      <alignment horizontal="center"/>
    </xf>
    <xf numFmtId="9" fontId="34" fillId="2" borderId="0" xfId="2" applyFont="1" applyFill="1" applyBorder="1" applyAlignment="1">
      <alignment horizontal="center"/>
    </xf>
    <xf numFmtId="9" fontId="34" fillId="2" borderId="30" xfId="2" applyFont="1" applyFill="1" applyBorder="1" applyAlignment="1">
      <alignment horizontal="center"/>
    </xf>
    <xf numFmtId="9" fontId="34" fillId="2" borderId="41" xfId="2" applyFont="1" applyFill="1" applyBorder="1" applyAlignment="1">
      <alignment horizontal="center"/>
    </xf>
    <xf numFmtId="9" fontId="34" fillId="2" borderId="34" xfId="2" applyFont="1" applyFill="1" applyBorder="1" applyAlignment="1">
      <alignment horizontal="center"/>
    </xf>
    <xf numFmtId="9" fontId="34" fillId="2" borderId="36" xfId="2" applyFont="1" applyFill="1" applyBorder="1" applyAlignment="1">
      <alignment horizontal="center"/>
    </xf>
    <xf numFmtId="0" fontId="9" fillId="4" borderId="90" xfId="0" applyFont="1" applyFill="1" applyBorder="1" applyAlignment="1">
      <alignment horizontal="center" vertical="center"/>
    </xf>
    <xf numFmtId="0" fontId="9" fillId="4" borderId="91" xfId="0" applyFont="1" applyFill="1" applyBorder="1" applyAlignment="1">
      <alignment horizontal="center" vertical="center"/>
    </xf>
    <xf numFmtId="0" fontId="9" fillId="4" borderId="92" xfId="0" applyFont="1" applyFill="1" applyBorder="1" applyAlignment="1">
      <alignment horizontal="center" vertical="center"/>
    </xf>
    <xf numFmtId="0" fontId="15" fillId="4" borderId="37" xfId="0" applyFont="1" applyFill="1" applyBorder="1" applyAlignment="1">
      <alignment horizontal="center" wrapText="1"/>
    </xf>
    <xf numFmtId="0" fontId="15" fillId="4" borderId="39" xfId="0" applyFont="1" applyFill="1" applyBorder="1" applyAlignment="1">
      <alignment horizontal="center"/>
    </xf>
    <xf numFmtId="0" fontId="15" fillId="4" borderId="111" xfId="0" applyFont="1" applyFill="1" applyBorder="1" applyAlignment="1">
      <alignment horizontal="center"/>
    </xf>
    <xf numFmtId="0" fontId="15" fillId="4" borderId="112" xfId="0" applyFont="1" applyFill="1" applyBorder="1" applyAlignment="1">
      <alignment horizontal="center"/>
    </xf>
    <xf numFmtId="0" fontId="15" fillId="4" borderId="40" xfId="0" applyFont="1" applyFill="1" applyBorder="1" applyAlignment="1">
      <alignment horizontal="center" wrapText="1"/>
    </xf>
    <xf numFmtId="0" fontId="15" fillId="4" borderId="30" xfId="0" applyFont="1" applyFill="1" applyBorder="1" applyAlignment="1">
      <alignment horizontal="center"/>
    </xf>
    <xf numFmtId="0" fontId="15" fillId="4" borderId="41" xfId="0" applyFont="1" applyFill="1" applyBorder="1" applyAlignment="1">
      <alignment horizontal="center"/>
    </xf>
    <xf numFmtId="0" fontId="15" fillId="4" borderId="36" xfId="0" applyFont="1" applyFill="1" applyBorder="1" applyAlignment="1">
      <alignment horizontal="center"/>
    </xf>
    <xf numFmtId="38" fontId="14" fillId="10" borderId="25" xfId="1" applyFont="1" applyFill="1" applyBorder="1" applyAlignment="1">
      <alignment horizontal="center" shrinkToFit="1"/>
    </xf>
    <xf numFmtId="38" fontId="14" fillId="10" borderId="18" xfId="1" applyFont="1" applyFill="1" applyBorder="1" applyAlignment="1">
      <alignment horizontal="center" shrinkToFit="1"/>
    </xf>
    <xf numFmtId="38" fontId="14" fillId="2" borderId="32" xfId="0" applyNumberFormat="1" applyFont="1" applyFill="1" applyBorder="1" applyAlignment="1">
      <alignment horizontal="center"/>
    </xf>
    <xf numFmtId="38" fontId="14" fillId="2" borderId="110" xfId="0" applyNumberFormat="1" applyFont="1" applyFill="1" applyBorder="1" applyAlignment="1">
      <alignment horizontal="center"/>
    </xf>
    <xf numFmtId="38" fontId="14" fillId="10" borderId="32" xfId="1" applyFont="1" applyFill="1" applyBorder="1" applyAlignment="1">
      <alignment horizontal="center" shrinkToFit="1"/>
    </xf>
    <xf numFmtId="38" fontId="14" fillId="2" borderId="32" xfId="1" applyFont="1" applyFill="1" applyBorder="1" applyAlignment="1">
      <alignment horizontal="center" shrinkToFit="1"/>
    </xf>
    <xf numFmtId="38" fontId="14" fillId="2" borderId="109" xfId="1" applyFont="1" applyFill="1" applyBorder="1" applyAlignment="1">
      <alignment horizontal="center"/>
    </xf>
    <xf numFmtId="38" fontId="14" fillId="2" borderId="32" xfId="1" applyFont="1" applyFill="1" applyBorder="1" applyAlignment="1">
      <alignment horizontal="center"/>
    </xf>
    <xf numFmtId="0" fontId="9" fillId="2" borderId="0" xfId="0" applyFont="1" applyFill="1" applyAlignment="1" applyProtection="1">
      <alignment horizontal="center" vertical="top"/>
      <protection locked="0"/>
    </xf>
    <xf numFmtId="0" fontId="3" fillId="8" borderId="62" xfId="0" applyFont="1" applyFill="1" applyBorder="1" applyAlignment="1">
      <alignment horizontal="center"/>
    </xf>
    <xf numFmtId="49" fontId="3" fillId="2" borderId="63" xfId="0" applyNumberFormat="1" applyFont="1" applyFill="1" applyBorder="1" applyAlignment="1" applyProtection="1">
      <alignment horizontal="left"/>
      <protection locked="0"/>
    </xf>
    <xf numFmtId="49" fontId="3" fillId="2" borderId="64" xfId="0" applyNumberFormat="1" applyFont="1" applyFill="1" applyBorder="1" applyAlignment="1" applyProtection="1">
      <alignment horizontal="left"/>
      <protection locked="0"/>
    </xf>
    <xf numFmtId="49" fontId="3" fillId="2" borderId="68" xfId="0" applyNumberFormat="1" applyFont="1" applyFill="1" applyBorder="1" applyAlignment="1" applyProtection="1">
      <alignment horizontal="left"/>
      <protection locked="0"/>
    </xf>
    <xf numFmtId="49" fontId="3" fillId="2" borderId="69" xfId="0" applyNumberFormat="1" applyFont="1" applyFill="1" applyBorder="1" applyAlignment="1" applyProtection="1">
      <alignment horizontal="left"/>
      <protection locked="0"/>
    </xf>
    <xf numFmtId="0" fontId="3" fillId="8" borderId="72" xfId="0" applyFont="1" applyFill="1" applyBorder="1" applyAlignment="1">
      <alignment horizontal="center"/>
    </xf>
    <xf numFmtId="0" fontId="3" fillId="8" borderId="58" xfId="0" applyFont="1" applyFill="1" applyBorder="1" applyAlignment="1">
      <alignment horizontal="center"/>
    </xf>
    <xf numFmtId="0" fontId="3" fillId="8" borderId="63" xfId="0" applyFont="1" applyFill="1" applyBorder="1" applyAlignment="1">
      <alignment horizontal="center"/>
    </xf>
    <xf numFmtId="0" fontId="3" fillId="8" borderId="64" xfId="0" applyFont="1" applyFill="1" applyBorder="1" applyAlignment="1">
      <alignment horizontal="center"/>
    </xf>
    <xf numFmtId="0" fontId="3" fillId="2" borderId="60" xfId="0" applyFont="1" applyFill="1" applyBorder="1" applyAlignment="1" applyProtection="1">
      <alignment horizontal="center"/>
      <protection locked="0"/>
    </xf>
    <xf numFmtId="0" fontId="3" fillId="2" borderId="106" xfId="0" applyFont="1" applyFill="1" applyBorder="1" applyAlignment="1" applyProtection="1">
      <alignment horizontal="center"/>
      <protection locked="0"/>
    </xf>
    <xf numFmtId="0" fontId="16" fillId="2" borderId="67" xfId="0" applyFont="1" applyFill="1" applyBorder="1" applyAlignment="1" applyProtection="1">
      <alignment horizontal="left" shrinkToFit="1"/>
      <protection locked="0"/>
    </xf>
    <xf numFmtId="0" fontId="16" fillId="2" borderId="69" xfId="0" applyFont="1" applyFill="1" applyBorder="1" applyAlignment="1" applyProtection="1">
      <alignment horizontal="left" shrinkToFit="1"/>
      <protection locked="0"/>
    </xf>
    <xf numFmtId="0" fontId="8" fillId="2" borderId="74" xfId="0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shrinkToFit="1"/>
      <protection locked="0"/>
    </xf>
    <xf numFmtId="0" fontId="6" fillId="8" borderId="67" xfId="0" applyFont="1" applyFill="1" applyBorder="1" applyAlignment="1">
      <alignment horizontal="center" shrinkToFit="1"/>
    </xf>
    <xf numFmtId="0" fontId="6" fillId="8" borderId="69" xfId="0" applyFont="1" applyFill="1" applyBorder="1" applyAlignment="1">
      <alignment horizontal="center" shrinkToFit="1"/>
    </xf>
    <xf numFmtId="0" fontId="6" fillId="2" borderId="62" xfId="0" applyFont="1" applyFill="1" applyBorder="1" applyAlignment="1" applyProtection="1">
      <alignment horizontal="center"/>
      <protection locked="0"/>
    </xf>
    <xf numFmtId="0" fontId="6" fillId="2" borderId="68" xfId="0" applyFont="1" applyFill="1" applyBorder="1" applyAlignment="1" applyProtection="1">
      <alignment horizontal="center" shrinkToFit="1"/>
      <protection locked="0"/>
    </xf>
    <xf numFmtId="0" fontId="6" fillId="2" borderId="69" xfId="0" applyFont="1" applyFill="1" applyBorder="1" applyAlignment="1" applyProtection="1">
      <alignment horizontal="center" shrinkToFit="1"/>
      <protection locked="0"/>
    </xf>
    <xf numFmtId="0" fontId="6" fillId="2" borderId="67" xfId="0" applyFont="1" applyFill="1" applyBorder="1" applyAlignment="1" applyProtection="1">
      <alignment horizontal="center" shrinkToFit="1"/>
      <protection locked="0"/>
    </xf>
    <xf numFmtId="0" fontId="3" fillId="2" borderId="67" xfId="0" applyFont="1" applyFill="1" applyBorder="1" applyAlignment="1" applyProtection="1">
      <alignment horizontal="center" wrapText="1" shrinkToFit="1"/>
      <protection locked="0"/>
    </xf>
    <xf numFmtId="0" fontId="3" fillId="2" borderId="68" xfId="0" applyFont="1" applyFill="1" applyBorder="1" applyAlignment="1" applyProtection="1">
      <alignment horizontal="center" wrapText="1" shrinkToFit="1"/>
      <protection locked="0"/>
    </xf>
    <xf numFmtId="0" fontId="3" fillId="2" borderId="64" xfId="0" applyFont="1" applyFill="1" applyBorder="1" applyAlignment="1" applyProtection="1">
      <alignment horizontal="center" wrapText="1" shrinkToFit="1"/>
      <protection locked="0"/>
    </xf>
    <xf numFmtId="0" fontId="3" fillId="8" borderId="55" xfId="0" applyFont="1" applyFill="1" applyBorder="1" applyAlignment="1">
      <alignment horizontal="center" wrapText="1" shrinkToFit="1"/>
    </xf>
    <xf numFmtId="0" fontId="3" fillId="8" borderId="73" xfId="0" applyFont="1" applyFill="1" applyBorder="1" applyAlignment="1">
      <alignment horizontal="center" wrapText="1" shrinkToFit="1"/>
    </xf>
    <xf numFmtId="0" fontId="3" fillId="8" borderId="71" xfId="0" applyFont="1" applyFill="1" applyBorder="1" applyAlignment="1">
      <alignment horizontal="center" wrapText="1" shrinkToFit="1"/>
    </xf>
    <xf numFmtId="0" fontId="3" fillId="8" borderId="66" xfId="0" applyFont="1" applyFill="1" applyBorder="1" applyAlignment="1">
      <alignment horizontal="center" wrapText="1" shrinkToFit="1"/>
    </xf>
    <xf numFmtId="0" fontId="3" fillId="8" borderId="67" xfId="0" applyFont="1" applyFill="1" applyBorder="1" applyAlignment="1">
      <alignment horizontal="center" shrinkToFit="1"/>
    </xf>
    <xf numFmtId="0" fontId="3" fillId="8" borderId="69" xfId="0" applyFont="1" applyFill="1" applyBorder="1" applyAlignment="1">
      <alignment horizontal="center" shrinkToFit="1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8" borderId="18" xfId="0" applyFont="1" applyFill="1" applyBorder="1" applyAlignment="1">
      <alignment horizontal="center"/>
    </xf>
    <xf numFmtId="49" fontId="6" fillId="2" borderId="62" xfId="0" applyNumberFormat="1" applyFont="1" applyFill="1" applyBorder="1" applyAlignment="1" applyProtection="1">
      <alignment horizontal="center"/>
      <protection locked="0"/>
    </xf>
    <xf numFmtId="38" fontId="6" fillId="2" borderId="62" xfId="1" applyFont="1" applyFill="1" applyBorder="1" applyAlignment="1" applyProtection="1">
      <alignment horizontal="center"/>
      <protection locked="0"/>
    </xf>
    <xf numFmtId="38" fontId="6" fillId="0" borderId="62" xfId="1" applyFont="1" applyFill="1" applyBorder="1" applyAlignment="1" applyProtection="1">
      <alignment horizontal="center"/>
      <protection locked="0"/>
    </xf>
    <xf numFmtId="0" fontId="3" fillId="2" borderId="62" xfId="0" applyFont="1" applyFill="1" applyBorder="1" applyAlignment="1" applyProtection="1">
      <alignment horizontal="center"/>
      <protection locked="0"/>
    </xf>
    <xf numFmtId="49" fontId="15" fillId="8" borderId="62" xfId="0" applyNumberFormat="1" applyFont="1" applyFill="1" applyBorder="1" applyAlignment="1">
      <alignment horizontal="center" vertical="center"/>
    </xf>
    <xf numFmtId="0" fontId="15" fillId="8" borderId="62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49" fontId="6" fillId="0" borderId="62" xfId="0" applyNumberFormat="1" applyFont="1" applyBorder="1" applyAlignment="1" applyProtection="1">
      <alignment horizontal="center"/>
      <protection locked="0"/>
    </xf>
    <xf numFmtId="0" fontId="3" fillId="0" borderId="62" xfId="0" applyFont="1" applyBorder="1" applyAlignment="1" applyProtection="1">
      <alignment horizontal="center"/>
      <protection locked="0"/>
    </xf>
    <xf numFmtId="49" fontId="15" fillId="8" borderId="63" xfId="0" applyNumberFormat="1" applyFont="1" applyFill="1" applyBorder="1" applyAlignment="1">
      <alignment horizontal="center" vertical="center"/>
    </xf>
    <xf numFmtId="49" fontId="15" fillId="8" borderId="65" xfId="0" applyNumberFormat="1" applyFont="1" applyFill="1" applyBorder="1" applyAlignment="1">
      <alignment horizontal="center" vertical="center"/>
    </xf>
    <xf numFmtId="38" fontId="29" fillId="2" borderId="18" xfId="1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left"/>
    </xf>
    <xf numFmtId="49" fontId="6" fillId="2" borderId="0" xfId="0" applyNumberFormat="1" applyFont="1" applyFill="1" applyAlignment="1">
      <alignment horizontal="center"/>
    </xf>
    <xf numFmtId="38" fontId="6" fillId="2" borderId="18" xfId="1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38" fontId="29" fillId="2" borderId="24" xfId="1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>
      <alignment horizontal="left" vertical="center" shrinkToFit="1"/>
    </xf>
    <xf numFmtId="0" fontId="9" fillId="2" borderId="20" xfId="0" applyFont="1" applyFill="1" applyBorder="1" applyAlignment="1">
      <alignment horizontal="left" vertical="center" shrinkToFit="1"/>
    </xf>
    <xf numFmtId="0" fontId="9" fillId="2" borderId="21" xfId="0" applyFont="1" applyFill="1" applyBorder="1" applyAlignment="1">
      <alignment horizontal="left"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2" borderId="69" xfId="0" applyFont="1" applyFill="1" applyBorder="1" applyAlignment="1" applyProtection="1">
      <alignment horizontal="center" wrapText="1" shrinkToFit="1"/>
      <protection locked="0"/>
    </xf>
    <xf numFmtId="0" fontId="3" fillId="8" borderId="67" xfId="0" applyFont="1" applyFill="1" applyBorder="1" applyAlignment="1">
      <alignment horizontal="center"/>
    </xf>
    <xf numFmtId="0" fontId="3" fillId="8" borderId="69" xfId="0" applyFont="1" applyFill="1" applyBorder="1" applyAlignment="1">
      <alignment horizontal="center"/>
    </xf>
    <xf numFmtId="0" fontId="3" fillId="2" borderId="67" xfId="0" applyFont="1" applyFill="1" applyBorder="1" applyAlignment="1">
      <alignment horizontal="center"/>
    </xf>
    <xf numFmtId="0" fontId="3" fillId="2" borderId="68" xfId="0" applyFont="1" applyFill="1" applyBorder="1" applyAlignment="1">
      <alignment horizontal="center"/>
    </xf>
    <xf numFmtId="0" fontId="3" fillId="2" borderId="69" xfId="0" applyFont="1" applyFill="1" applyBorder="1" applyAlignment="1">
      <alignment horizontal="center"/>
    </xf>
    <xf numFmtId="49" fontId="15" fillId="8" borderId="99" xfId="0" applyNumberFormat="1" applyFont="1" applyFill="1" applyBorder="1" applyAlignment="1">
      <alignment horizontal="center" vertical="center"/>
    </xf>
    <xf numFmtId="38" fontId="6" fillId="0" borderId="62" xfId="1" applyFont="1" applyFill="1" applyBorder="1" applyAlignment="1" applyProtection="1">
      <alignment horizontal="center" vertical="center"/>
      <protection locked="0"/>
    </xf>
    <xf numFmtId="49" fontId="6" fillId="0" borderId="62" xfId="0" applyNumberFormat="1" applyFont="1" applyBorder="1" applyAlignment="1" applyProtection="1">
      <alignment horizontal="center" vertical="center"/>
      <protection locked="0"/>
    </xf>
    <xf numFmtId="0" fontId="3" fillId="0" borderId="62" xfId="0" applyFont="1" applyBorder="1" applyAlignment="1" applyProtection="1">
      <alignment horizontal="center" vertical="center"/>
      <protection locked="0"/>
    </xf>
    <xf numFmtId="49" fontId="6" fillId="0" borderId="76" xfId="0" applyNumberFormat="1" applyFont="1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3" fillId="8" borderId="18" xfId="0" applyFont="1" applyFill="1" applyBorder="1" applyAlignment="1">
      <alignment horizontal="center" vertical="center"/>
    </xf>
    <xf numFmtId="38" fontId="6" fillId="2" borderId="18" xfId="1" applyFont="1" applyFill="1" applyBorder="1" applyAlignment="1" applyProtection="1">
      <alignment horizontal="center" vertical="center"/>
      <protection locked="0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49" fontId="6" fillId="2" borderId="62" xfId="0" applyNumberFormat="1" applyFont="1" applyFill="1" applyBorder="1" applyAlignment="1" applyProtection="1">
      <alignment horizontal="center" vertical="center"/>
      <protection locked="0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38" fontId="6" fillId="2" borderId="62" xfId="1" applyFont="1" applyFill="1" applyBorder="1" applyAlignment="1" applyProtection="1">
      <alignment horizontal="center" vertical="center"/>
      <protection locked="0"/>
    </xf>
    <xf numFmtId="0" fontId="3" fillId="8" borderId="62" xfId="0" applyFont="1" applyFill="1" applyBorder="1" applyAlignment="1">
      <alignment horizontal="center" vertical="center"/>
    </xf>
    <xf numFmtId="49" fontId="3" fillId="2" borderId="67" xfId="0" applyNumberFormat="1" applyFont="1" applyFill="1" applyBorder="1" applyAlignment="1" applyProtection="1">
      <alignment horizontal="left" vertical="center"/>
      <protection locked="0"/>
    </xf>
    <xf numFmtId="49" fontId="3" fillId="2" borderId="68" xfId="0" applyNumberFormat="1" applyFont="1" applyFill="1" applyBorder="1" applyAlignment="1" applyProtection="1">
      <alignment horizontal="left" vertical="center"/>
      <protection locked="0"/>
    </xf>
    <xf numFmtId="49" fontId="3" fillId="2" borderId="69" xfId="0" applyNumberFormat="1" applyFont="1" applyFill="1" applyBorder="1" applyAlignment="1" applyProtection="1">
      <alignment horizontal="left" vertical="center"/>
      <protection locked="0"/>
    </xf>
    <xf numFmtId="0" fontId="6" fillId="8" borderId="67" xfId="0" applyFont="1" applyFill="1" applyBorder="1" applyAlignment="1">
      <alignment horizontal="center" vertical="center" shrinkToFit="1"/>
    </xf>
    <xf numFmtId="0" fontId="6" fillId="8" borderId="69" xfId="0" applyFont="1" applyFill="1" applyBorder="1" applyAlignment="1">
      <alignment horizontal="center" vertical="center" shrinkToFit="1"/>
    </xf>
    <xf numFmtId="0" fontId="6" fillId="2" borderId="67" xfId="0" applyFont="1" applyFill="1" applyBorder="1" applyAlignment="1" applyProtection="1">
      <alignment horizontal="center" vertical="center" shrinkToFit="1"/>
      <protection locked="0"/>
    </xf>
    <xf numFmtId="0" fontId="6" fillId="2" borderId="68" xfId="0" applyFont="1" applyFill="1" applyBorder="1" applyAlignment="1" applyProtection="1">
      <alignment horizontal="center" vertical="center" shrinkToFit="1"/>
      <protection locked="0"/>
    </xf>
    <xf numFmtId="0" fontId="6" fillId="2" borderId="69" xfId="0" applyFont="1" applyFill="1" applyBorder="1" applyAlignment="1" applyProtection="1">
      <alignment horizontal="center" vertical="center" shrinkToFit="1"/>
      <protection locked="0"/>
    </xf>
    <xf numFmtId="0" fontId="3" fillId="8" borderId="71" xfId="0" applyFont="1" applyFill="1" applyBorder="1" applyAlignment="1">
      <alignment horizontal="center" vertical="center" wrapText="1" shrinkToFit="1"/>
    </xf>
    <xf numFmtId="0" fontId="3" fillId="8" borderId="66" xfId="0" applyFont="1" applyFill="1" applyBorder="1" applyAlignment="1">
      <alignment horizontal="center" vertical="center" wrapText="1" shrinkToFit="1"/>
    </xf>
    <xf numFmtId="0" fontId="16" fillId="2" borderId="67" xfId="0" applyFont="1" applyFill="1" applyBorder="1" applyAlignment="1" applyProtection="1">
      <alignment horizontal="left" vertical="top" shrinkToFit="1"/>
      <protection locked="0"/>
    </xf>
    <xf numFmtId="0" fontId="16" fillId="2" borderId="69" xfId="0" applyFont="1" applyFill="1" applyBorder="1" applyAlignment="1" applyProtection="1">
      <alignment horizontal="left" vertical="top" shrinkToFit="1"/>
      <protection locked="0"/>
    </xf>
    <xf numFmtId="0" fontId="3" fillId="2" borderId="62" xfId="0" applyFont="1" applyFill="1" applyBorder="1" applyAlignment="1" applyProtection="1">
      <alignment horizontal="center" vertical="center" shrinkToFit="1"/>
      <protection locked="0"/>
    </xf>
    <xf numFmtId="0" fontId="3" fillId="8" borderId="72" xfId="0" applyFont="1" applyFill="1" applyBorder="1" applyAlignment="1">
      <alignment horizontal="center" vertical="center"/>
    </xf>
    <xf numFmtId="0" fontId="3" fillId="8" borderId="58" xfId="0" applyFont="1" applyFill="1" applyBorder="1" applyAlignment="1">
      <alignment horizontal="center" vertical="center"/>
    </xf>
    <xf numFmtId="0" fontId="3" fillId="8" borderId="63" xfId="0" applyFont="1" applyFill="1" applyBorder="1" applyAlignment="1">
      <alignment horizontal="center" vertical="center"/>
    </xf>
    <xf numFmtId="0" fontId="3" fillId="8" borderId="64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 shrinkToFit="1"/>
    </xf>
    <xf numFmtId="0" fontId="3" fillId="8" borderId="69" xfId="0" applyFont="1" applyFill="1" applyBorder="1" applyAlignment="1">
      <alignment horizontal="center" vertical="center" shrinkToFit="1"/>
    </xf>
    <xf numFmtId="0" fontId="3" fillId="2" borderId="62" xfId="0" applyFont="1" applyFill="1" applyBorder="1" applyAlignment="1" applyProtection="1">
      <alignment horizontal="center" vertical="center" wrapText="1" shrinkToFit="1"/>
      <protection locked="0"/>
    </xf>
    <xf numFmtId="0" fontId="3" fillId="2" borderId="60" xfId="0" applyFont="1" applyFill="1" applyBorder="1" applyAlignment="1" applyProtection="1">
      <alignment horizontal="center" vertical="center"/>
      <protection locked="0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8" borderId="55" xfId="0" applyFont="1" applyFill="1" applyBorder="1" applyAlignment="1">
      <alignment horizontal="center" vertical="center" wrapText="1" shrinkToFit="1"/>
    </xf>
    <xf numFmtId="0" fontId="3" fillId="8" borderId="73" xfId="0" applyFont="1" applyFill="1" applyBorder="1" applyAlignment="1">
      <alignment horizontal="center" vertical="center" wrapText="1" shrinkToFit="1"/>
    </xf>
    <xf numFmtId="0" fontId="3" fillId="2" borderId="67" xfId="0" applyFont="1" applyFill="1" applyBorder="1" applyAlignment="1" applyProtection="1">
      <alignment horizontal="center" vertical="center" wrapText="1" shrinkToFit="1"/>
      <protection locked="0"/>
    </xf>
    <xf numFmtId="0" fontId="3" fillId="2" borderId="68" xfId="0" applyFont="1" applyFill="1" applyBorder="1" applyAlignment="1" applyProtection="1">
      <alignment horizontal="center" vertical="center" wrapText="1" shrinkToFit="1"/>
      <protection locked="0"/>
    </xf>
    <xf numFmtId="0" fontId="6" fillId="2" borderId="62" xfId="0" applyFont="1" applyFill="1" applyBorder="1" applyAlignment="1" applyProtection="1">
      <alignment horizontal="center" vertical="center"/>
      <protection locked="0"/>
    </xf>
    <xf numFmtId="0" fontId="3" fillId="2" borderId="67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3" fillId="8" borderId="67" xfId="0" applyFont="1" applyFill="1" applyBorder="1" applyAlignment="1">
      <alignment horizontal="center" vertical="center"/>
    </xf>
    <xf numFmtId="0" fontId="3" fillId="8" borderId="68" xfId="0" applyFont="1" applyFill="1" applyBorder="1" applyAlignment="1">
      <alignment horizontal="center" vertical="center"/>
    </xf>
    <xf numFmtId="0" fontId="3" fillId="8" borderId="69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CC66"/>
      <color rgb="FF66FF99"/>
      <color rgb="FFCC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0</xdr:rowOff>
    </xdr:from>
    <xdr:to>
      <xdr:col>4</xdr:col>
      <xdr:colOff>19050</xdr:colOff>
      <xdr:row>2</xdr:row>
      <xdr:rowOff>255170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606380A-7933-482F-882E-E0BBB8765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942975" cy="579020"/>
        </a:xfrm>
        <a:prstGeom prst="rect">
          <a:avLst/>
        </a:prstGeom>
      </xdr:spPr>
    </xdr:pic>
    <xdr:clientData/>
  </xdr:twoCellAnchor>
  <xdr:twoCellAnchor>
    <xdr:from>
      <xdr:col>4</xdr:col>
      <xdr:colOff>200024</xdr:colOff>
      <xdr:row>1</xdr:row>
      <xdr:rowOff>247650</xdr:rowOff>
    </xdr:from>
    <xdr:to>
      <xdr:col>13</xdr:col>
      <xdr:colOff>228600</xdr:colOff>
      <xdr:row>3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5E40A1B-CBF9-4094-B1B7-C3050657C9AB}"/>
            </a:ext>
          </a:extLst>
        </xdr:cNvPr>
        <xdr:cNvSpPr txBox="1"/>
      </xdr:nvSpPr>
      <xdr:spPr>
        <a:xfrm>
          <a:off x="1304924" y="419100"/>
          <a:ext cx="2514601" cy="438149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 本（出来高請求）</a:t>
          </a:r>
        </a:p>
      </xdr:txBody>
    </xdr:sp>
    <xdr:clientData/>
  </xdr:twoCellAnchor>
  <xdr:twoCellAnchor>
    <xdr:from>
      <xdr:col>12</xdr:col>
      <xdr:colOff>228599</xdr:colOff>
      <xdr:row>9</xdr:row>
      <xdr:rowOff>123825</xdr:rowOff>
    </xdr:from>
    <xdr:to>
      <xdr:col>21</xdr:col>
      <xdr:colOff>228600</xdr:colOff>
      <xdr:row>13</xdr:row>
      <xdr:rowOff>28575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FEE065E-1F3B-4948-B62B-5052B3661543}"/>
            </a:ext>
          </a:extLst>
        </xdr:cNvPr>
        <xdr:cNvSpPr txBox="1"/>
      </xdr:nvSpPr>
      <xdr:spPr>
        <a:xfrm>
          <a:off x="3543299" y="1981200"/>
          <a:ext cx="2552701" cy="628650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①～⑤を入力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0</xdr:rowOff>
    </xdr:from>
    <xdr:to>
      <xdr:col>4</xdr:col>
      <xdr:colOff>19050</xdr:colOff>
      <xdr:row>2</xdr:row>
      <xdr:rowOff>255170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86F4E54-5E19-431A-8FF7-7ABDED0B1F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71450"/>
          <a:ext cx="942975" cy="579020"/>
        </a:xfrm>
        <a:prstGeom prst="rect">
          <a:avLst/>
        </a:prstGeom>
      </xdr:spPr>
    </xdr:pic>
    <xdr:clientData/>
  </xdr:twoCellAnchor>
  <xdr:twoCellAnchor>
    <xdr:from>
      <xdr:col>4</xdr:col>
      <xdr:colOff>200025</xdr:colOff>
      <xdr:row>1</xdr:row>
      <xdr:rowOff>247650</xdr:rowOff>
    </xdr:from>
    <xdr:to>
      <xdr:col>14</xdr:col>
      <xdr:colOff>200025</xdr:colOff>
      <xdr:row>3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85764A1-D276-4C4D-997F-CC58B8B0C0A4}"/>
            </a:ext>
          </a:extLst>
        </xdr:cNvPr>
        <xdr:cNvSpPr txBox="1"/>
      </xdr:nvSpPr>
      <xdr:spPr>
        <a:xfrm>
          <a:off x="1304925" y="419100"/>
          <a:ext cx="2762250" cy="447675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 本（保留金請求）</a:t>
          </a:r>
        </a:p>
      </xdr:txBody>
    </xdr:sp>
    <xdr:clientData/>
  </xdr:twoCellAnchor>
  <xdr:twoCellAnchor>
    <xdr:from>
      <xdr:col>13</xdr:col>
      <xdr:colOff>28575</xdr:colOff>
      <xdr:row>9</xdr:row>
      <xdr:rowOff>95251</xdr:rowOff>
    </xdr:from>
    <xdr:to>
      <xdr:col>22</xdr:col>
      <xdr:colOff>9524</xdr:colOff>
      <xdr:row>12</xdr:row>
      <xdr:rowOff>123826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B1B893-7685-4053-B169-101B7B6A2470}"/>
            </a:ext>
          </a:extLst>
        </xdr:cNvPr>
        <xdr:cNvSpPr txBox="1"/>
      </xdr:nvSpPr>
      <xdr:spPr>
        <a:xfrm>
          <a:off x="3619500" y="1952626"/>
          <a:ext cx="2533649" cy="609600"/>
        </a:xfrm>
        <a:prstGeom prst="rect">
          <a:avLst/>
        </a:prstGeom>
        <a:solidFill>
          <a:srgbClr val="92D050"/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①～⑤を入力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5</xdr:col>
      <xdr:colOff>85725</xdr:colOff>
      <xdr:row>2</xdr:row>
      <xdr:rowOff>22636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A21D85C-1BED-46A7-9EDD-CEE9C4049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352550" cy="251236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104775</xdr:rowOff>
    </xdr:from>
    <xdr:to>
      <xdr:col>9</xdr:col>
      <xdr:colOff>114301</xdr:colOff>
      <xdr:row>3</xdr:row>
      <xdr:rowOff>19049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34D2EF0-A876-4969-BA75-3DFB0B6E2312}"/>
            </a:ext>
          </a:extLst>
        </xdr:cNvPr>
        <xdr:cNvSpPr txBox="1"/>
      </xdr:nvSpPr>
      <xdr:spPr>
        <a:xfrm>
          <a:off x="85725" y="104775"/>
          <a:ext cx="2514601" cy="438149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19050" cmpd="thickThin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見 本（常用請求）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123825</xdr:rowOff>
    </xdr:from>
    <xdr:to>
      <xdr:col>3</xdr:col>
      <xdr:colOff>266700</xdr:colOff>
      <xdr:row>3</xdr:row>
      <xdr:rowOff>55145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2370E5A8-5672-4308-8298-93CF39925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3825"/>
          <a:ext cx="942975" cy="5790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5</xdr:col>
      <xdr:colOff>85725</xdr:colOff>
      <xdr:row>2</xdr:row>
      <xdr:rowOff>22636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8520E2F-1A90-4423-AD5A-B5CC52F22D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352550" cy="2512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5</xdr:col>
      <xdr:colOff>85725</xdr:colOff>
      <xdr:row>2</xdr:row>
      <xdr:rowOff>22636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E8CFF7A-3E64-491E-9257-01822B5F3D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95250"/>
          <a:ext cx="1352550" cy="251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6E7BF-9E13-4DCF-974B-2E9CC8ACF2FE}">
  <sheetPr>
    <tabColor rgb="FFFF6699"/>
  </sheetPr>
  <dimension ref="A1:AI39"/>
  <sheetViews>
    <sheetView view="pageBreakPreview" zoomScaleNormal="100" zoomScaleSheetLayoutView="100" workbookViewId="0">
      <selection activeCell="AC7" sqref="AC7:AE7"/>
    </sheetView>
  </sheetViews>
  <sheetFormatPr defaultColWidth="3.625" defaultRowHeight="13.5"/>
  <cols>
    <col min="1" max="17" width="3.625" style="1"/>
    <col min="18" max="18" width="4.5" style="1" bestFit="1" customWidth="1"/>
    <col min="19" max="24" width="3.625" style="1"/>
    <col min="25" max="25" width="4.5" style="1" bestFit="1" customWidth="1"/>
    <col min="26" max="16384" width="3.625" style="1"/>
  </cols>
  <sheetData>
    <row r="1" spans="1:35" ht="13.5" customHeight="1">
      <c r="I1" s="101" t="s">
        <v>57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35" ht="25.5">
      <c r="F2" s="2"/>
      <c r="G2" s="2"/>
      <c r="H2" s="2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AA2" s="102"/>
      <c r="AB2" s="102"/>
      <c r="AC2" s="102">
        <v>2022</v>
      </c>
      <c r="AD2" s="102"/>
      <c r="AE2" s="1" t="s">
        <v>1</v>
      </c>
      <c r="AF2" s="1">
        <v>2</v>
      </c>
      <c r="AG2" s="1" t="s">
        <v>2</v>
      </c>
      <c r="AH2" s="1">
        <v>28</v>
      </c>
      <c r="AI2" s="1" t="s">
        <v>3</v>
      </c>
    </row>
    <row r="3" spans="1:35" ht="21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AG3" s="37" t="s">
        <v>77</v>
      </c>
      <c r="AH3" s="38"/>
      <c r="AI3" s="38"/>
    </row>
    <row r="4" spans="1:35" ht="13.5" customHeight="1">
      <c r="K4" s="103">
        <v>2022</v>
      </c>
      <c r="L4" s="103"/>
      <c r="M4" s="103"/>
      <c r="N4" s="103"/>
      <c r="O4" s="102" t="s">
        <v>1</v>
      </c>
      <c r="P4" s="103">
        <v>2</v>
      </c>
      <c r="Q4" s="103"/>
      <c r="R4" s="102" t="s">
        <v>2</v>
      </c>
      <c r="S4" s="102" t="s">
        <v>6</v>
      </c>
      <c r="T4" s="102"/>
      <c r="U4" s="106" t="s">
        <v>34</v>
      </c>
      <c r="V4" s="106"/>
      <c r="W4" s="106"/>
    </row>
    <row r="5" spans="1:35" ht="14.25" thickBot="1">
      <c r="K5" s="104"/>
      <c r="L5" s="104"/>
      <c r="M5" s="104"/>
      <c r="N5" s="104"/>
      <c r="O5" s="105"/>
      <c r="P5" s="104"/>
      <c r="Q5" s="104"/>
      <c r="R5" s="105"/>
      <c r="S5" s="105"/>
      <c r="T5" s="105"/>
      <c r="U5" s="107"/>
      <c r="V5" s="107"/>
      <c r="W5" s="107"/>
    </row>
    <row r="6" spans="1:35" ht="10.5" customHeight="1" thickTop="1"/>
    <row r="7" spans="1:35" ht="15" thickBot="1">
      <c r="X7" s="108" t="s">
        <v>7</v>
      </c>
      <c r="Y7" s="109"/>
      <c r="Z7" s="110"/>
      <c r="AA7" s="111">
        <v>123</v>
      </c>
      <c r="AB7" s="112"/>
      <c r="AC7" s="113" t="s">
        <v>132</v>
      </c>
      <c r="AD7" s="113"/>
      <c r="AE7" s="113"/>
      <c r="AF7" s="100" t="s">
        <v>133</v>
      </c>
      <c r="AG7" s="100"/>
      <c r="AH7" s="100"/>
      <c r="AI7" s="100"/>
    </row>
    <row r="8" spans="1:35">
      <c r="A8" s="114" t="s">
        <v>14</v>
      </c>
      <c r="B8" s="115"/>
      <c r="C8" s="115"/>
      <c r="D8" s="115"/>
      <c r="E8" s="115"/>
      <c r="F8" s="115"/>
      <c r="G8" s="116"/>
      <c r="I8" s="117" t="s">
        <v>17</v>
      </c>
      <c r="J8" s="118"/>
      <c r="K8" s="119"/>
      <c r="L8" s="123" t="s">
        <v>31</v>
      </c>
      <c r="M8" s="123"/>
      <c r="N8" s="123"/>
      <c r="O8" s="123"/>
      <c r="P8" s="123"/>
      <c r="Q8" s="124"/>
      <c r="X8" s="127" t="s">
        <v>10</v>
      </c>
      <c r="Y8" s="130" t="s">
        <v>92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</row>
    <row r="9" spans="1:35" ht="18.75" customHeight="1" thickBot="1">
      <c r="A9" s="139" t="s">
        <v>91</v>
      </c>
      <c r="B9" s="140"/>
      <c r="C9" s="140"/>
      <c r="D9" s="140"/>
      <c r="E9" s="4" t="s">
        <v>9</v>
      </c>
      <c r="F9" s="140" t="s">
        <v>53</v>
      </c>
      <c r="G9" s="141"/>
      <c r="I9" s="120"/>
      <c r="J9" s="121"/>
      <c r="K9" s="122"/>
      <c r="L9" s="125"/>
      <c r="M9" s="125"/>
      <c r="N9" s="125"/>
      <c r="O9" s="125"/>
      <c r="P9" s="125"/>
      <c r="Q9" s="126"/>
      <c r="X9" s="128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35" ht="16.5" customHeight="1">
      <c r="A10" s="142" t="s">
        <v>58</v>
      </c>
      <c r="B10" s="143"/>
      <c r="C10" s="148" t="s">
        <v>89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</row>
    <row r="11" spans="1:35" ht="15" customHeight="1">
      <c r="A11" s="144"/>
      <c r="B11" s="145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1"/>
      <c r="X11" s="127" t="s">
        <v>11</v>
      </c>
      <c r="Y11" s="10" t="s">
        <v>8</v>
      </c>
      <c r="Z11" s="154" t="s">
        <v>93</v>
      </c>
      <c r="AA11" s="154"/>
      <c r="AB11" s="11" t="s">
        <v>9</v>
      </c>
      <c r="AC11" s="155" t="s">
        <v>94</v>
      </c>
      <c r="AD11" s="155"/>
      <c r="AE11" s="12"/>
      <c r="AF11" s="12"/>
      <c r="AG11" s="12"/>
      <c r="AH11" s="12"/>
      <c r="AI11" s="13"/>
    </row>
    <row r="12" spans="1:35" ht="14.25" thickBot="1">
      <c r="A12" s="146"/>
      <c r="B12" s="147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3"/>
      <c r="X12" s="128"/>
      <c r="Y12" s="156" t="s">
        <v>95</v>
      </c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</row>
    <row r="13" spans="1:35" ht="11.25" customHeight="1">
      <c r="A13" s="9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X13" s="129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1"/>
    </row>
    <row r="14" spans="1:35" ht="18.75" customHeight="1">
      <c r="A14" s="169" t="s">
        <v>78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1"/>
      <c r="X14" s="176" t="s">
        <v>12</v>
      </c>
      <c r="Y14" s="177"/>
      <c r="Z14" s="178" t="s">
        <v>96</v>
      </c>
      <c r="AA14" s="178"/>
      <c r="AB14" s="178"/>
      <c r="AC14" s="178"/>
      <c r="AD14" s="179" t="s">
        <v>13</v>
      </c>
      <c r="AE14" s="179"/>
      <c r="AF14" s="178" t="s">
        <v>96</v>
      </c>
      <c r="AG14" s="178"/>
      <c r="AH14" s="178"/>
      <c r="AI14" s="178"/>
    </row>
    <row r="15" spans="1:35" ht="16.5" customHeight="1">
      <c r="A15" s="172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1"/>
      <c r="X15" s="108" t="s">
        <v>16</v>
      </c>
      <c r="Y15" s="109"/>
      <c r="Z15" s="109"/>
      <c r="AA15" s="110"/>
      <c r="AB15" s="162" t="s">
        <v>97</v>
      </c>
      <c r="AC15" s="154"/>
      <c r="AD15" s="154"/>
      <c r="AE15" s="154"/>
      <c r="AF15" s="154"/>
      <c r="AG15" s="154"/>
      <c r="AH15" s="154"/>
      <c r="AI15" s="163"/>
    </row>
    <row r="16" spans="1:35" ht="18.75" customHeight="1" thickBot="1">
      <c r="A16" s="173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5"/>
      <c r="X16" s="108" t="s">
        <v>15</v>
      </c>
      <c r="Y16" s="109"/>
      <c r="Z16" s="109"/>
      <c r="AA16" s="110"/>
      <c r="AB16" s="162" t="s">
        <v>98</v>
      </c>
      <c r="AC16" s="154"/>
      <c r="AD16" s="154"/>
      <c r="AE16" s="154"/>
      <c r="AF16" s="154"/>
      <c r="AG16" s="154"/>
      <c r="AH16" s="154"/>
      <c r="AI16" s="163"/>
    </row>
    <row r="17" spans="1:33" ht="14.25" thickBot="1"/>
    <row r="18" spans="1:33" ht="19.5" customHeight="1" thickBot="1">
      <c r="A18" s="180" t="s">
        <v>83</v>
      </c>
      <c r="B18" s="181"/>
      <c r="C18" s="181"/>
      <c r="D18" s="181"/>
      <c r="E18" s="182"/>
      <c r="H18" s="180" t="s">
        <v>84</v>
      </c>
      <c r="I18" s="181"/>
      <c r="J18" s="181"/>
      <c r="K18" s="181"/>
      <c r="L18" s="182"/>
      <c r="O18" s="164" t="s">
        <v>81</v>
      </c>
      <c r="P18" s="165"/>
      <c r="Q18" s="165"/>
      <c r="R18" s="165"/>
      <c r="S18" s="165"/>
      <c r="T18" s="165"/>
      <c r="U18" s="165"/>
      <c r="V18" s="165"/>
      <c r="W18" s="166" t="s">
        <v>0</v>
      </c>
      <c r="X18" s="167"/>
      <c r="Y18" s="44">
        <v>0.1</v>
      </c>
      <c r="Z18" s="165" t="s">
        <v>82</v>
      </c>
      <c r="AA18" s="165"/>
      <c r="AB18" s="165"/>
      <c r="AC18" s="165"/>
      <c r="AD18" s="165"/>
      <c r="AE18" s="165"/>
      <c r="AF18" s="165"/>
      <c r="AG18" s="168"/>
    </row>
    <row r="19" spans="1:33">
      <c r="A19" s="183">
        <v>2</v>
      </c>
      <c r="B19" s="184"/>
      <c r="C19" s="184"/>
      <c r="D19" s="186" t="s">
        <v>26</v>
      </c>
      <c r="E19" s="187"/>
      <c r="H19" s="183">
        <v>70</v>
      </c>
      <c r="I19" s="184"/>
      <c r="J19" s="184"/>
      <c r="K19" s="188" t="s">
        <v>32</v>
      </c>
      <c r="L19" s="189"/>
      <c r="O19" s="192">
        <f>V28</f>
        <v>4500000</v>
      </c>
      <c r="P19" s="193"/>
      <c r="Q19" s="193"/>
      <c r="R19" s="193"/>
      <c r="S19" s="193"/>
      <c r="T19" s="193"/>
      <c r="U19" s="193"/>
      <c r="V19" s="193"/>
      <c r="W19" s="237">
        <f>O19*0.1</f>
        <v>450000</v>
      </c>
      <c r="X19" s="238"/>
      <c r="Y19" s="239"/>
      <c r="Z19" s="218">
        <f>O19+W19</f>
        <v>4950000</v>
      </c>
      <c r="AA19" s="219"/>
      <c r="AB19" s="219"/>
      <c r="AC19" s="219"/>
      <c r="AD19" s="219"/>
      <c r="AE19" s="219"/>
      <c r="AF19" s="219"/>
      <c r="AG19" s="220"/>
    </row>
    <row r="20" spans="1:33">
      <c r="A20" s="183"/>
      <c r="B20" s="184"/>
      <c r="C20" s="184"/>
      <c r="D20" s="188"/>
      <c r="E20" s="189"/>
      <c r="H20" s="183"/>
      <c r="I20" s="184"/>
      <c r="J20" s="184"/>
      <c r="K20" s="188"/>
      <c r="L20" s="189"/>
      <c r="O20" s="194"/>
      <c r="P20" s="195"/>
      <c r="Q20" s="195"/>
      <c r="R20" s="195"/>
      <c r="S20" s="195"/>
      <c r="T20" s="195"/>
      <c r="U20" s="195"/>
      <c r="V20" s="195"/>
      <c r="W20" s="237"/>
      <c r="X20" s="238"/>
      <c r="Y20" s="239"/>
      <c r="Z20" s="221"/>
      <c r="AA20" s="219"/>
      <c r="AB20" s="219"/>
      <c r="AC20" s="219"/>
      <c r="AD20" s="219"/>
      <c r="AE20" s="219"/>
      <c r="AF20" s="219"/>
      <c r="AG20" s="220"/>
    </row>
    <row r="21" spans="1:33" ht="14.25" thickBot="1">
      <c r="A21" s="185"/>
      <c r="B21" s="125"/>
      <c r="C21" s="125"/>
      <c r="D21" s="190"/>
      <c r="E21" s="191"/>
      <c r="H21" s="185"/>
      <c r="I21" s="125"/>
      <c r="J21" s="125"/>
      <c r="K21" s="190"/>
      <c r="L21" s="191"/>
      <c r="O21" s="196"/>
      <c r="P21" s="197"/>
      <c r="Q21" s="197"/>
      <c r="R21" s="197"/>
      <c r="S21" s="197"/>
      <c r="T21" s="197"/>
      <c r="U21" s="197"/>
      <c r="V21" s="197"/>
      <c r="W21" s="240"/>
      <c r="X21" s="241"/>
      <c r="Y21" s="242"/>
      <c r="Z21" s="222"/>
      <c r="AA21" s="223"/>
      <c r="AB21" s="223"/>
      <c r="AC21" s="223"/>
      <c r="AD21" s="223"/>
      <c r="AE21" s="223"/>
      <c r="AF21" s="223"/>
      <c r="AG21" s="224"/>
    </row>
    <row r="22" spans="1:33" ht="6.75" customHeight="1">
      <c r="A22" s="14"/>
      <c r="B22" s="14"/>
      <c r="C22" s="14"/>
      <c r="D22" s="15"/>
      <c r="E22" s="15"/>
      <c r="H22" s="14"/>
      <c r="I22" s="14"/>
      <c r="J22" s="14"/>
      <c r="K22" s="15"/>
      <c r="L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7"/>
      <c r="AC22" s="17"/>
      <c r="AD22" s="17"/>
      <c r="AE22" s="17"/>
      <c r="AF22" s="17"/>
      <c r="AG22" s="17"/>
    </row>
    <row r="23" spans="1:33" ht="17.25" customHeight="1" thickBot="1">
      <c r="J23" s="46" t="s">
        <v>102</v>
      </c>
      <c r="K23" s="46"/>
      <c r="L23" s="47"/>
      <c r="M23" s="47"/>
      <c r="N23" s="47"/>
      <c r="O23" s="47"/>
      <c r="P23" s="47"/>
      <c r="Q23" s="47"/>
      <c r="R23" s="47"/>
      <c r="S23" s="47"/>
      <c r="T23" s="47"/>
      <c r="U23" s="47"/>
    </row>
    <row r="24" spans="1:33" ht="11.25" customHeight="1">
      <c r="A24" s="198" t="s">
        <v>99</v>
      </c>
      <c r="B24" s="199"/>
      <c r="C24" s="199"/>
      <c r="D24" s="199"/>
      <c r="E24" s="202">
        <v>10000000</v>
      </c>
      <c r="F24" s="202"/>
      <c r="G24" s="202"/>
      <c r="H24" s="203"/>
      <c r="J24" s="206" t="s">
        <v>100</v>
      </c>
      <c r="K24" s="207"/>
      <c r="L24" s="207"/>
      <c r="M24" s="208"/>
      <c r="N24" s="212">
        <v>2000000</v>
      </c>
      <c r="O24" s="213"/>
      <c r="P24" s="213"/>
      <c r="Q24" s="214"/>
      <c r="R24" s="206" t="s">
        <v>101</v>
      </c>
      <c r="S24" s="207"/>
      <c r="T24" s="207"/>
      <c r="U24" s="208"/>
      <c r="V24" s="212">
        <v>5000000</v>
      </c>
      <c r="W24" s="213"/>
      <c r="X24" s="213"/>
      <c r="Y24" s="214"/>
      <c r="Z24" s="225" t="s">
        <v>28</v>
      </c>
      <c r="AA24" s="226"/>
      <c r="AB24" s="226"/>
      <c r="AC24" s="227"/>
      <c r="AD24" s="231">
        <f>N24+V24</f>
        <v>7000000</v>
      </c>
      <c r="AE24" s="232"/>
      <c r="AF24" s="232"/>
      <c r="AG24" s="233"/>
    </row>
    <row r="25" spans="1:33" ht="11.25" customHeight="1" thickBot="1">
      <c r="A25" s="200"/>
      <c r="B25" s="201"/>
      <c r="C25" s="201"/>
      <c r="D25" s="201"/>
      <c r="E25" s="204"/>
      <c r="F25" s="204"/>
      <c r="G25" s="204"/>
      <c r="H25" s="205"/>
      <c r="J25" s="209"/>
      <c r="K25" s="210"/>
      <c r="L25" s="210"/>
      <c r="M25" s="211"/>
      <c r="N25" s="215"/>
      <c r="O25" s="216"/>
      <c r="P25" s="216"/>
      <c r="Q25" s="217"/>
      <c r="R25" s="209"/>
      <c r="S25" s="210"/>
      <c r="T25" s="210"/>
      <c r="U25" s="211"/>
      <c r="V25" s="215"/>
      <c r="W25" s="216"/>
      <c r="X25" s="216"/>
      <c r="Y25" s="217"/>
      <c r="Z25" s="228"/>
      <c r="AA25" s="229"/>
      <c r="AB25" s="229"/>
      <c r="AC25" s="230"/>
      <c r="AD25" s="234"/>
      <c r="AE25" s="235"/>
      <c r="AF25" s="235"/>
      <c r="AG25" s="236"/>
    </row>
    <row r="26" spans="1:33" ht="11.25" customHeight="1">
      <c r="A26" s="243" t="s">
        <v>21</v>
      </c>
      <c r="B26" s="244"/>
      <c r="C26" s="244"/>
      <c r="D26" s="244"/>
      <c r="E26" s="204">
        <v>0</v>
      </c>
      <c r="F26" s="204"/>
      <c r="G26" s="204"/>
      <c r="H26" s="205"/>
      <c r="J26" s="225" t="s">
        <v>24</v>
      </c>
      <c r="K26" s="226"/>
      <c r="L26" s="226"/>
      <c r="M26" s="226"/>
      <c r="N26" s="249">
        <f>N24*0.1</f>
        <v>200000</v>
      </c>
      <c r="O26" s="250"/>
      <c r="P26" s="250"/>
      <c r="Q26" s="251"/>
      <c r="R26" s="226" t="s">
        <v>79</v>
      </c>
      <c r="S26" s="226"/>
      <c r="T26" s="226"/>
      <c r="U26" s="226"/>
      <c r="V26" s="249">
        <f>V24*0.1</f>
        <v>500000</v>
      </c>
      <c r="W26" s="250"/>
      <c r="X26" s="250"/>
      <c r="Y26" s="251"/>
      <c r="Z26" s="226" t="s">
        <v>29</v>
      </c>
      <c r="AA26" s="226"/>
      <c r="AB26" s="226"/>
      <c r="AC26" s="227"/>
      <c r="AD26" s="231">
        <f>N26+V26</f>
        <v>700000</v>
      </c>
      <c r="AE26" s="232"/>
      <c r="AF26" s="232"/>
      <c r="AG26" s="233"/>
    </row>
    <row r="27" spans="1:33" ht="11.25" customHeight="1" thickBot="1">
      <c r="A27" s="243"/>
      <c r="B27" s="244"/>
      <c r="C27" s="244"/>
      <c r="D27" s="244"/>
      <c r="E27" s="204"/>
      <c r="F27" s="204"/>
      <c r="G27" s="204"/>
      <c r="H27" s="205"/>
      <c r="J27" s="228"/>
      <c r="K27" s="229"/>
      <c r="L27" s="229"/>
      <c r="M27" s="229"/>
      <c r="N27" s="252"/>
      <c r="O27" s="253"/>
      <c r="P27" s="253"/>
      <c r="Q27" s="254"/>
      <c r="R27" s="229"/>
      <c r="S27" s="229"/>
      <c r="T27" s="229"/>
      <c r="U27" s="229"/>
      <c r="V27" s="252"/>
      <c r="W27" s="253"/>
      <c r="X27" s="253"/>
      <c r="Y27" s="254"/>
      <c r="Z27" s="229"/>
      <c r="AA27" s="229"/>
      <c r="AB27" s="229"/>
      <c r="AC27" s="230"/>
      <c r="AD27" s="234"/>
      <c r="AE27" s="235"/>
      <c r="AF27" s="235"/>
      <c r="AG27" s="236"/>
    </row>
    <row r="28" spans="1:33" ht="11.25" customHeight="1">
      <c r="A28" s="243" t="s">
        <v>18</v>
      </c>
      <c r="B28" s="244"/>
      <c r="C28" s="244"/>
      <c r="D28" s="244"/>
      <c r="E28" s="204">
        <f>SUM(E24:H26)</f>
        <v>10000000</v>
      </c>
      <c r="F28" s="204"/>
      <c r="G28" s="204"/>
      <c r="H28" s="205"/>
      <c r="J28" s="245"/>
      <c r="K28" s="245"/>
      <c r="L28" s="245"/>
      <c r="M28" s="245"/>
      <c r="N28" s="246"/>
      <c r="O28" s="246"/>
      <c r="P28" s="246"/>
      <c r="Q28" s="247"/>
      <c r="R28" s="225" t="s">
        <v>25</v>
      </c>
      <c r="S28" s="226"/>
      <c r="T28" s="226"/>
      <c r="U28" s="227"/>
      <c r="V28" s="248">
        <f>V24-V26</f>
        <v>4500000</v>
      </c>
      <c r="W28" s="246"/>
      <c r="X28" s="246"/>
      <c r="Y28" s="247"/>
      <c r="Z28" s="225" t="s">
        <v>30</v>
      </c>
      <c r="AA28" s="226"/>
      <c r="AB28" s="226"/>
      <c r="AC28" s="227"/>
      <c r="AD28" s="231">
        <f>AD24-AD26</f>
        <v>6300000</v>
      </c>
      <c r="AE28" s="232"/>
      <c r="AF28" s="232"/>
      <c r="AG28" s="233"/>
    </row>
    <row r="29" spans="1:33" ht="11.25" customHeight="1">
      <c r="A29" s="243"/>
      <c r="B29" s="244"/>
      <c r="C29" s="244"/>
      <c r="D29" s="244"/>
      <c r="E29" s="204"/>
      <c r="F29" s="204"/>
      <c r="G29" s="204"/>
      <c r="H29" s="205"/>
      <c r="J29" s="102"/>
      <c r="K29" s="102"/>
      <c r="L29" s="102"/>
      <c r="M29" s="102"/>
      <c r="N29" s="246"/>
      <c r="O29" s="246"/>
      <c r="P29" s="246"/>
      <c r="Q29" s="247"/>
      <c r="R29" s="228"/>
      <c r="S29" s="229"/>
      <c r="T29" s="229"/>
      <c r="U29" s="230"/>
      <c r="V29" s="234"/>
      <c r="W29" s="235"/>
      <c r="X29" s="235"/>
      <c r="Y29" s="236"/>
      <c r="Z29" s="228"/>
      <c r="AA29" s="229"/>
      <c r="AB29" s="229"/>
      <c r="AC29" s="230"/>
      <c r="AD29" s="234"/>
      <c r="AE29" s="235"/>
      <c r="AF29" s="235"/>
      <c r="AG29" s="236"/>
    </row>
    <row r="30" spans="1:33" ht="11.25" customHeight="1">
      <c r="A30" s="269" t="s">
        <v>0</v>
      </c>
      <c r="B30" s="270"/>
      <c r="C30" s="273">
        <v>0.1</v>
      </c>
      <c r="D30" s="274"/>
      <c r="E30" s="204">
        <f>E28*0.1</f>
        <v>1000000</v>
      </c>
      <c r="F30" s="204"/>
      <c r="G30" s="204"/>
      <c r="H30" s="205"/>
      <c r="J30" s="7"/>
      <c r="K30" s="7"/>
      <c r="L30" s="7"/>
      <c r="M30" s="7"/>
      <c r="N30" s="8"/>
      <c r="O30" s="8"/>
      <c r="P30" s="8"/>
      <c r="Q30" s="8"/>
      <c r="R30" s="7"/>
      <c r="S30" s="7"/>
      <c r="T30" s="7"/>
      <c r="U30" s="7"/>
      <c r="V30" s="8"/>
      <c r="W30" s="8"/>
      <c r="X30" s="8"/>
      <c r="Y30" s="8"/>
      <c r="Z30" s="225" t="s">
        <v>41</v>
      </c>
      <c r="AA30" s="226"/>
      <c r="AB30" s="226"/>
      <c r="AC30" s="227"/>
      <c r="AD30" s="231">
        <f>E28-AD28</f>
        <v>3700000</v>
      </c>
      <c r="AE30" s="232"/>
      <c r="AF30" s="232"/>
      <c r="AG30" s="233"/>
    </row>
    <row r="31" spans="1:33" ht="14.25" thickBot="1">
      <c r="A31" s="271"/>
      <c r="B31" s="272"/>
      <c r="C31" s="275"/>
      <c r="D31" s="276"/>
      <c r="E31" s="277"/>
      <c r="F31" s="277"/>
      <c r="G31" s="277"/>
      <c r="H31" s="278"/>
      <c r="Z31" s="228"/>
      <c r="AA31" s="229"/>
      <c r="AB31" s="229"/>
      <c r="AC31" s="230"/>
      <c r="AD31" s="234"/>
      <c r="AE31" s="235"/>
      <c r="AF31" s="235"/>
      <c r="AG31" s="236"/>
    </row>
    <row r="32" spans="1:33" ht="11.25" customHeight="1" thickTop="1">
      <c r="A32" s="255" t="s">
        <v>40</v>
      </c>
      <c r="B32" s="256"/>
      <c r="C32" s="256"/>
      <c r="D32" s="256"/>
      <c r="E32" s="259">
        <f>SUM(E28:H31)</f>
        <v>11000000</v>
      </c>
      <c r="F32" s="259"/>
      <c r="G32" s="259"/>
      <c r="H32" s="260"/>
      <c r="J32" s="7"/>
      <c r="K32" s="7"/>
      <c r="L32" s="7"/>
      <c r="M32" s="7"/>
      <c r="N32" s="8"/>
      <c r="O32" s="8"/>
      <c r="P32" s="8"/>
      <c r="Q32" s="8"/>
      <c r="R32" s="7"/>
      <c r="S32" s="7"/>
      <c r="T32" s="7"/>
      <c r="U32" s="7"/>
      <c r="V32" s="8"/>
      <c r="W32" s="8"/>
      <c r="X32" s="8"/>
      <c r="Y32" s="8"/>
      <c r="Z32" s="7"/>
      <c r="AA32" s="7"/>
      <c r="AB32" s="7"/>
      <c r="AC32" s="7"/>
      <c r="AD32" s="8"/>
      <c r="AE32" s="8"/>
      <c r="AF32" s="8"/>
      <c r="AG32" s="8"/>
    </row>
    <row r="33" spans="1:35" ht="14.25" customHeight="1" thickBot="1">
      <c r="A33" s="257"/>
      <c r="B33" s="258"/>
      <c r="C33" s="258"/>
      <c r="D33" s="258"/>
      <c r="E33" s="261"/>
      <c r="F33" s="261"/>
      <c r="G33" s="261"/>
      <c r="H33" s="262"/>
      <c r="T33" s="75"/>
      <c r="U33" s="75"/>
      <c r="V33" s="75"/>
    </row>
    <row r="34" spans="1:35" ht="7.5" customHeight="1">
      <c r="S34" s="263" t="s">
        <v>130</v>
      </c>
      <c r="T34" s="263"/>
      <c r="U34" s="263"/>
      <c r="V34" s="263"/>
    </row>
    <row r="35" spans="1:35">
      <c r="A35" s="19" t="s">
        <v>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S35" s="264"/>
      <c r="T35" s="264"/>
      <c r="U35" s="264"/>
      <c r="V35" s="264"/>
    </row>
    <row r="36" spans="1:35">
      <c r="A36" s="20" t="s">
        <v>35</v>
      </c>
      <c r="B36" s="19" t="s">
        <v>72</v>
      </c>
      <c r="C36" s="19"/>
      <c r="D36" s="21"/>
      <c r="E36" s="21"/>
      <c r="F36" s="19"/>
      <c r="G36" s="19"/>
      <c r="H36" s="19"/>
      <c r="I36" s="19"/>
      <c r="J36" s="19"/>
      <c r="K36" s="19"/>
      <c r="L36" s="19"/>
      <c r="M36" s="19"/>
      <c r="S36" s="265" t="s">
        <v>126</v>
      </c>
      <c r="T36" s="265"/>
      <c r="U36" s="265" t="s">
        <v>125</v>
      </c>
      <c r="V36" s="265"/>
      <c r="W36" s="266" t="s">
        <v>38</v>
      </c>
      <c r="X36" s="267"/>
      <c r="Y36" s="268"/>
      <c r="Z36" s="74" t="s">
        <v>127</v>
      </c>
      <c r="AA36" s="266" t="s">
        <v>128</v>
      </c>
      <c r="AB36" s="268"/>
      <c r="AC36" s="266" t="s">
        <v>129</v>
      </c>
      <c r="AD36" s="267"/>
      <c r="AE36" s="267"/>
      <c r="AF36" s="267"/>
      <c r="AG36" s="267"/>
      <c r="AH36" s="267"/>
      <c r="AI36" s="268"/>
    </row>
    <row r="37" spans="1:35">
      <c r="A37" s="20" t="s">
        <v>36</v>
      </c>
      <c r="B37" s="19" t="s">
        <v>54</v>
      </c>
      <c r="C37" s="19"/>
      <c r="D37" s="21"/>
      <c r="E37" s="21"/>
      <c r="F37" s="19"/>
      <c r="G37" s="19"/>
      <c r="H37" s="19"/>
      <c r="I37" s="19"/>
      <c r="J37" s="19"/>
      <c r="K37" s="19"/>
      <c r="L37" s="19"/>
      <c r="M37" s="19"/>
      <c r="S37" s="279"/>
      <c r="T37" s="279"/>
      <c r="U37" s="279"/>
      <c r="V37" s="279"/>
      <c r="W37" s="28"/>
      <c r="X37" s="34"/>
      <c r="Y37" s="29"/>
      <c r="Z37" s="280"/>
      <c r="AA37" s="281"/>
      <c r="AB37" s="282"/>
      <c r="AC37" s="289"/>
      <c r="AD37" s="289"/>
      <c r="AE37" s="289"/>
      <c r="AF37" s="289"/>
      <c r="AG37" s="289"/>
      <c r="AH37" s="289"/>
      <c r="AI37" s="289"/>
    </row>
    <row r="38" spans="1:35">
      <c r="A38" s="20" t="s">
        <v>37</v>
      </c>
      <c r="B38" s="19" t="s">
        <v>33</v>
      </c>
      <c r="C38" s="19"/>
      <c r="D38" s="21"/>
      <c r="E38" s="21"/>
      <c r="F38" s="19"/>
      <c r="G38" s="19"/>
      <c r="H38" s="19"/>
      <c r="I38" s="19"/>
      <c r="J38" s="19"/>
      <c r="K38" s="19"/>
      <c r="L38" s="19"/>
      <c r="M38" s="19"/>
      <c r="S38" s="279"/>
      <c r="T38" s="279"/>
      <c r="U38" s="279"/>
      <c r="V38" s="279"/>
      <c r="W38" s="30"/>
      <c r="X38" s="18"/>
      <c r="Y38" s="31"/>
      <c r="Z38" s="283"/>
      <c r="AA38" s="284"/>
      <c r="AB38" s="285"/>
      <c r="AC38" s="289"/>
      <c r="AD38" s="289"/>
      <c r="AE38" s="289"/>
      <c r="AF38" s="289"/>
      <c r="AG38" s="289"/>
      <c r="AH38" s="289"/>
      <c r="AI38" s="289"/>
    </row>
    <row r="39" spans="1:35">
      <c r="A39" s="20"/>
      <c r="B39" s="36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S39" s="279"/>
      <c r="T39" s="279"/>
      <c r="U39" s="279"/>
      <c r="V39" s="279"/>
      <c r="W39" s="32"/>
      <c r="X39" s="35"/>
      <c r="Y39" s="33"/>
      <c r="Z39" s="286"/>
      <c r="AA39" s="287"/>
      <c r="AB39" s="288"/>
      <c r="AC39" s="289"/>
      <c r="AD39" s="289"/>
      <c r="AE39" s="289"/>
      <c r="AF39" s="289"/>
      <c r="AG39" s="289"/>
      <c r="AH39" s="289"/>
      <c r="AI39" s="289"/>
    </row>
  </sheetData>
  <mergeCells count="93">
    <mergeCell ref="S37:T39"/>
    <mergeCell ref="U37:V39"/>
    <mergeCell ref="Z37:AB39"/>
    <mergeCell ref="AC37:AE37"/>
    <mergeCell ref="AA36:AB36"/>
    <mergeCell ref="AC36:AI36"/>
    <mergeCell ref="AF37:AI37"/>
    <mergeCell ref="AC38:AE38"/>
    <mergeCell ref="AF38:AI38"/>
    <mergeCell ref="AC39:AE39"/>
    <mergeCell ref="AF39:AI39"/>
    <mergeCell ref="A30:B31"/>
    <mergeCell ref="C30:D31"/>
    <mergeCell ref="E30:H31"/>
    <mergeCell ref="Z30:AC31"/>
    <mergeCell ref="AD30:AG31"/>
    <mergeCell ref="A32:D33"/>
    <mergeCell ref="E32:H33"/>
    <mergeCell ref="S34:V35"/>
    <mergeCell ref="U36:V36"/>
    <mergeCell ref="W36:Y36"/>
    <mergeCell ref="S36:T36"/>
    <mergeCell ref="Z26:AC27"/>
    <mergeCell ref="AD26:AG27"/>
    <mergeCell ref="A28:D29"/>
    <mergeCell ref="E28:H29"/>
    <mergeCell ref="J28:M29"/>
    <mergeCell ref="N28:Q29"/>
    <mergeCell ref="R28:U29"/>
    <mergeCell ref="V28:Y29"/>
    <mergeCell ref="Z28:AC29"/>
    <mergeCell ref="AD28:AG29"/>
    <mergeCell ref="A26:D27"/>
    <mergeCell ref="E26:H27"/>
    <mergeCell ref="J26:M27"/>
    <mergeCell ref="N26:Q27"/>
    <mergeCell ref="R26:U27"/>
    <mergeCell ref="V26:Y27"/>
    <mergeCell ref="Z19:AG21"/>
    <mergeCell ref="V24:Y25"/>
    <mergeCell ref="Z24:AC25"/>
    <mergeCell ref="AD24:AG25"/>
    <mergeCell ref="W19:Y21"/>
    <mergeCell ref="A24:D25"/>
    <mergeCell ref="E24:H25"/>
    <mergeCell ref="J24:M25"/>
    <mergeCell ref="N24:Q25"/>
    <mergeCell ref="R24:U25"/>
    <mergeCell ref="A19:C21"/>
    <mergeCell ref="D19:E21"/>
    <mergeCell ref="H19:J21"/>
    <mergeCell ref="K19:L21"/>
    <mergeCell ref="O19:V21"/>
    <mergeCell ref="X15:AA15"/>
    <mergeCell ref="AB15:AI15"/>
    <mergeCell ref="X16:AA16"/>
    <mergeCell ref="AB16:AI16"/>
    <mergeCell ref="O18:V18"/>
    <mergeCell ref="W18:X18"/>
    <mergeCell ref="Z18:AG18"/>
    <mergeCell ref="A14:T16"/>
    <mergeCell ref="X14:Y14"/>
    <mergeCell ref="Z14:AC14"/>
    <mergeCell ref="AD14:AE14"/>
    <mergeCell ref="AF14:AI14"/>
    <mergeCell ref="H18:L18"/>
    <mergeCell ref="A18:E18"/>
    <mergeCell ref="A8:G8"/>
    <mergeCell ref="I8:K9"/>
    <mergeCell ref="L8:Q9"/>
    <mergeCell ref="X8:X10"/>
    <mergeCell ref="Y8:AI10"/>
    <mergeCell ref="A9:D9"/>
    <mergeCell ref="F9:G9"/>
    <mergeCell ref="A10:B12"/>
    <mergeCell ref="C10:T12"/>
    <mergeCell ref="X11:X13"/>
    <mergeCell ref="Z11:AA11"/>
    <mergeCell ref="AC11:AD11"/>
    <mergeCell ref="Y12:AI13"/>
    <mergeCell ref="AF7:AI7"/>
    <mergeCell ref="I1:X2"/>
    <mergeCell ref="AA2:AB2"/>
    <mergeCell ref="AC2:AD2"/>
    <mergeCell ref="K4:N5"/>
    <mergeCell ref="O4:O5"/>
    <mergeCell ref="P4:Q5"/>
    <mergeCell ref="R4:R5"/>
    <mergeCell ref="S4:T5"/>
    <mergeCell ref="U4:W5"/>
    <mergeCell ref="X7:Z7"/>
    <mergeCell ref="AA7:AB7"/>
    <mergeCell ref="AC7:AE7"/>
  </mergeCells>
  <phoneticPr fontId="2"/>
  <pageMargins left="0.31496062992125984" right="0.31496062992125984" top="0.35433070866141736" bottom="0.35433070866141736" header="0.31496062992125984" footer="0.31496062992125984"/>
  <pageSetup paperSize="9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8A0E6EB-B224-4669-8FA0-8B75CF85542A}">
          <x14:formula1>
            <xm:f>Sheet2!$B$4:$B$21</xm:f>
          </x14:formula1>
          <xm:sqref>K4:N5</xm:sqref>
        </x14:dataValidation>
        <x14:dataValidation type="list" allowBlank="1" showInputMessage="1" showErrorMessage="1" xr:uid="{C182E448-94B3-4BDE-ABCD-9893D1DB8D3E}">
          <x14:formula1>
            <xm:f>Sheet2!$C$5:$C$17</xm:f>
          </x14:formula1>
          <xm:sqref>L8:Q9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3B864-FFAE-4AE1-B438-225B31F8ABEA}">
  <sheetPr>
    <tabColor rgb="FFFF6699"/>
  </sheetPr>
  <dimension ref="A1:AI39"/>
  <sheetViews>
    <sheetView view="pageBreakPreview" zoomScaleNormal="100" zoomScaleSheetLayoutView="100" workbookViewId="0">
      <selection activeCell="AF7" sqref="AF7:AI7"/>
    </sheetView>
  </sheetViews>
  <sheetFormatPr defaultColWidth="3.625" defaultRowHeight="13.5"/>
  <cols>
    <col min="1" max="17" width="3.625" style="1"/>
    <col min="18" max="18" width="4.5" style="1" bestFit="1" customWidth="1"/>
    <col min="19" max="24" width="3.625" style="1"/>
    <col min="25" max="25" width="4.5" style="1" bestFit="1" customWidth="1"/>
    <col min="26" max="16384" width="3.625" style="1"/>
  </cols>
  <sheetData>
    <row r="1" spans="1:35" ht="13.5" customHeight="1">
      <c r="I1" s="101" t="s">
        <v>57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35" ht="25.5">
      <c r="F2" s="2"/>
      <c r="G2" s="2"/>
      <c r="H2" s="2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AA2" s="102"/>
      <c r="AB2" s="102"/>
      <c r="AC2" s="102">
        <v>2022</v>
      </c>
      <c r="AD2" s="102"/>
      <c r="AE2" s="1" t="s">
        <v>1</v>
      </c>
      <c r="AF2" s="1">
        <v>2</v>
      </c>
      <c r="AG2" s="1" t="s">
        <v>2</v>
      </c>
      <c r="AH2" s="1">
        <v>28</v>
      </c>
      <c r="AI2" s="1" t="s">
        <v>3</v>
      </c>
    </row>
    <row r="3" spans="1:35" ht="21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AG3" s="37" t="s">
        <v>77</v>
      </c>
      <c r="AH3" s="38"/>
      <c r="AI3" s="38"/>
    </row>
    <row r="4" spans="1:35" ht="13.5" customHeight="1">
      <c r="K4" s="103">
        <v>2022</v>
      </c>
      <c r="L4" s="103"/>
      <c r="M4" s="103"/>
      <c r="N4" s="103"/>
      <c r="O4" s="102" t="s">
        <v>1</v>
      </c>
      <c r="P4" s="103">
        <v>2</v>
      </c>
      <c r="Q4" s="103"/>
      <c r="R4" s="102" t="s">
        <v>2</v>
      </c>
      <c r="S4" s="102" t="s">
        <v>6</v>
      </c>
      <c r="T4" s="102"/>
      <c r="U4" s="106" t="s">
        <v>34</v>
      </c>
      <c r="V4" s="106"/>
      <c r="W4" s="106"/>
    </row>
    <row r="5" spans="1:35" ht="14.25" thickBot="1">
      <c r="K5" s="104"/>
      <c r="L5" s="104"/>
      <c r="M5" s="104"/>
      <c r="N5" s="104"/>
      <c r="O5" s="105"/>
      <c r="P5" s="104"/>
      <c r="Q5" s="104"/>
      <c r="R5" s="105"/>
      <c r="S5" s="105"/>
      <c r="T5" s="105"/>
      <c r="U5" s="107"/>
      <c r="V5" s="107"/>
      <c r="W5" s="107"/>
    </row>
    <row r="6" spans="1:35" ht="10.5" customHeight="1" thickTop="1"/>
    <row r="7" spans="1:35" ht="15" thickBot="1">
      <c r="X7" s="108" t="s">
        <v>7</v>
      </c>
      <c r="Y7" s="109"/>
      <c r="Z7" s="110"/>
      <c r="AA7" s="111">
        <v>123</v>
      </c>
      <c r="AB7" s="112"/>
      <c r="AC7" s="113" t="s">
        <v>132</v>
      </c>
      <c r="AD7" s="113"/>
      <c r="AE7" s="113"/>
      <c r="AF7" s="100" t="s">
        <v>133</v>
      </c>
      <c r="AG7" s="100"/>
      <c r="AH7" s="100"/>
      <c r="AI7" s="100"/>
    </row>
    <row r="8" spans="1:35" ht="13.5" customHeight="1">
      <c r="A8" s="114" t="s">
        <v>14</v>
      </c>
      <c r="B8" s="115"/>
      <c r="C8" s="115"/>
      <c r="D8" s="115"/>
      <c r="E8" s="115"/>
      <c r="F8" s="115"/>
      <c r="G8" s="116"/>
      <c r="I8" s="117" t="s">
        <v>17</v>
      </c>
      <c r="J8" s="118"/>
      <c r="K8" s="119"/>
      <c r="L8" s="123" t="s">
        <v>31</v>
      </c>
      <c r="M8" s="123"/>
      <c r="N8" s="123"/>
      <c r="O8" s="123"/>
      <c r="P8" s="123"/>
      <c r="Q8" s="124"/>
      <c r="X8" s="127" t="s">
        <v>10</v>
      </c>
      <c r="Y8" s="130" t="s">
        <v>92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</row>
    <row r="9" spans="1:35" ht="18.75" customHeight="1" thickBot="1">
      <c r="A9" s="139" t="s">
        <v>91</v>
      </c>
      <c r="B9" s="140"/>
      <c r="C9" s="140"/>
      <c r="D9" s="140"/>
      <c r="E9" s="4" t="s">
        <v>9</v>
      </c>
      <c r="F9" s="140" t="s">
        <v>53</v>
      </c>
      <c r="G9" s="141"/>
      <c r="I9" s="120"/>
      <c r="J9" s="121"/>
      <c r="K9" s="122"/>
      <c r="L9" s="125"/>
      <c r="M9" s="125"/>
      <c r="N9" s="125"/>
      <c r="O9" s="125"/>
      <c r="P9" s="125"/>
      <c r="Q9" s="126"/>
      <c r="X9" s="128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</row>
    <row r="10" spans="1:35" ht="16.5" customHeight="1">
      <c r="A10" s="142" t="s">
        <v>58</v>
      </c>
      <c r="B10" s="143"/>
      <c r="C10" s="148" t="s">
        <v>90</v>
      </c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9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</row>
    <row r="11" spans="1:35" ht="15" customHeight="1">
      <c r="A11" s="144"/>
      <c r="B11" s="145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1"/>
      <c r="X11" s="127" t="s">
        <v>11</v>
      </c>
      <c r="Y11" s="10" t="s">
        <v>8</v>
      </c>
      <c r="Z11" s="154" t="s">
        <v>93</v>
      </c>
      <c r="AA11" s="154"/>
      <c r="AB11" s="11" t="s">
        <v>9</v>
      </c>
      <c r="AC11" s="155" t="s">
        <v>94</v>
      </c>
      <c r="AD11" s="155"/>
      <c r="AE11" s="12"/>
      <c r="AF11" s="12"/>
      <c r="AG11" s="12"/>
      <c r="AH11" s="12"/>
      <c r="AI11" s="13"/>
    </row>
    <row r="12" spans="1:35" ht="14.25" customHeight="1" thickBot="1">
      <c r="A12" s="146"/>
      <c r="B12" s="147"/>
      <c r="C12" s="152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3"/>
      <c r="X12" s="128"/>
      <c r="Y12" s="156" t="s">
        <v>95</v>
      </c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</row>
    <row r="13" spans="1:35" ht="11.25" customHeight="1">
      <c r="A13" s="9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X13" s="129"/>
      <c r="Y13" s="159"/>
      <c r="Z13" s="160"/>
      <c r="AA13" s="160"/>
      <c r="AB13" s="160"/>
      <c r="AC13" s="160"/>
      <c r="AD13" s="160"/>
      <c r="AE13" s="160"/>
      <c r="AF13" s="160"/>
      <c r="AG13" s="160"/>
      <c r="AH13" s="160"/>
      <c r="AI13" s="161"/>
    </row>
    <row r="14" spans="1:35" ht="18.75" customHeight="1">
      <c r="A14" s="169" t="s">
        <v>78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1"/>
      <c r="X14" s="176" t="s">
        <v>12</v>
      </c>
      <c r="Y14" s="177"/>
      <c r="Z14" s="178" t="s">
        <v>96</v>
      </c>
      <c r="AA14" s="178"/>
      <c r="AB14" s="178"/>
      <c r="AC14" s="178"/>
      <c r="AD14" s="179" t="s">
        <v>13</v>
      </c>
      <c r="AE14" s="179"/>
      <c r="AF14" s="178" t="s">
        <v>96</v>
      </c>
      <c r="AG14" s="178"/>
      <c r="AH14" s="178"/>
      <c r="AI14" s="178"/>
    </row>
    <row r="15" spans="1:35" ht="16.5" customHeight="1">
      <c r="A15" s="172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1"/>
      <c r="X15" s="108" t="s">
        <v>16</v>
      </c>
      <c r="Y15" s="109"/>
      <c r="Z15" s="109"/>
      <c r="AA15" s="110"/>
      <c r="AB15" s="162" t="s">
        <v>97</v>
      </c>
      <c r="AC15" s="154"/>
      <c r="AD15" s="154"/>
      <c r="AE15" s="154"/>
      <c r="AF15" s="154"/>
      <c r="AG15" s="154"/>
      <c r="AH15" s="154"/>
      <c r="AI15" s="163"/>
    </row>
    <row r="16" spans="1:35" ht="18.75" customHeight="1" thickBot="1">
      <c r="A16" s="173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5"/>
      <c r="X16" s="108" t="s">
        <v>15</v>
      </c>
      <c r="Y16" s="109"/>
      <c r="Z16" s="109"/>
      <c r="AA16" s="110"/>
      <c r="AB16" s="162" t="s">
        <v>98</v>
      </c>
      <c r="AC16" s="154"/>
      <c r="AD16" s="154"/>
      <c r="AE16" s="154"/>
      <c r="AF16" s="154"/>
      <c r="AG16" s="154"/>
      <c r="AH16" s="154"/>
      <c r="AI16" s="163"/>
    </row>
    <row r="17" spans="1:33" ht="14.25" thickBot="1"/>
    <row r="18" spans="1:33" ht="19.5" customHeight="1" thickBot="1">
      <c r="A18" s="180" t="s">
        <v>83</v>
      </c>
      <c r="B18" s="181"/>
      <c r="C18" s="181"/>
      <c r="D18" s="181"/>
      <c r="E18" s="182"/>
      <c r="H18" s="180" t="s">
        <v>84</v>
      </c>
      <c r="I18" s="181"/>
      <c r="J18" s="181"/>
      <c r="K18" s="181"/>
      <c r="L18" s="182"/>
      <c r="O18" s="164" t="s">
        <v>81</v>
      </c>
      <c r="P18" s="165"/>
      <c r="Q18" s="165"/>
      <c r="R18" s="165"/>
      <c r="S18" s="165"/>
      <c r="T18" s="165"/>
      <c r="U18" s="165"/>
      <c r="V18" s="165"/>
      <c r="W18" s="166" t="s">
        <v>0</v>
      </c>
      <c r="X18" s="167"/>
      <c r="Y18" s="45">
        <v>0.1</v>
      </c>
      <c r="Z18" s="165" t="s">
        <v>82</v>
      </c>
      <c r="AA18" s="165"/>
      <c r="AB18" s="165"/>
      <c r="AC18" s="165"/>
      <c r="AD18" s="165"/>
      <c r="AE18" s="165"/>
      <c r="AF18" s="165"/>
      <c r="AG18" s="168"/>
    </row>
    <row r="19" spans="1:33">
      <c r="A19" s="183">
        <v>4</v>
      </c>
      <c r="B19" s="184"/>
      <c r="C19" s="184"/>
      <c r="D19" s="186" t="s">
        <v>26</v>
      </c>
      <c r="E19" s="187"/>
      <c r="H19" s="183">
        <v>100</v>
      </c>
      <c r="I19" s="184"/>
      <c r="J19" s="184"/>
      <c r="K19" s="188" t="s">
        <v>32</v>
      </c>
      <c r="L19" s="189"/>
      <c r="O19" s="192">
        <f>V28</f>
        <v>1000000</v>
      </c>
      <c r="P19" s="193"/>
      <c r="Q19" s="193"/>
      <c r="R19" s="193"/>
      <c r="S19" s="193"/>
      <c r="T19" s="193"/>
      <c r="U19" s="193"/>
      <c r="V19" s="193"/>
      <c r="W19" s="237">
        <f>O19*0.1</f>
        <v>100000</v>
      </c>
      <c r="X19" s="238"/>
      <c r="Y19" s="239"/>
      <c r="Z19" s="218">
        <f>O19+W19</f>
        <v>1100000</v>
      </c>
      <c r="AA19" s="219"/>
      <c r="AB19" s="219"/>
      <c r="AC19" s="219"/>
      <c r="AD19" s="219"/>
      <c r="AE19" s="219"/>
      <c r="AF19" s="219"/>
      <c r="AG19" s="220"/>
    </row>
    <row r="20" spans="1:33">
      <c r="A20" s="183"/>
      <c r="B20" s="184"/>
      <c r="C20" s="184"/>
      <c r="D20" s="188"/>
      <c r="E20" s="189"/>
      <c r="H20" s="183"/>
      <c r="I20" s="184"/>
      <c r="J20" s="184"/>
      <c r="K20" s="188"/>
      <c r="L20" s="189"/>
      <c r="O20" s="194"/>
      <c r="P20" s="195"/>
      <c r="Q20" s="195"/>
      <c r="R20" s="195"/>
      <c r="S20" s="195"/>
      <c r="T20" s="195"/>
      <c r="U20" s="195"/>
      <c r="V20" s="195"/>
      <c r="W20" s="237"/>
      <c r="X20" s="238"/>
      <c r="Y20" s="239"/>
      <c r="Z20" s="221"/>
      <c r="AA20" s="219"/>
      <c r="AB20" s="219"/>
      <c r="AC20" s="219"/>
      <c r="AD20" s="219"/>
      <c r="AE20" s="219"/>
      <c r="AF20" s="219"/>
      <c r="AG20" s="220"/>
    </row>
    <row r="21" spans="1:33" ht="14.25" thickBot="1">
      <c r="A21" s="185"/>
      <c r="B21" s="125"/>
      <c r="C21" s="125"/>
      <c r="D21" s="190"/>
      <c r="E21" s="191"/>
      <c r="H21" s="185"/>
      <c r="I21" s="125"/>
      <c r="J21" s="125"/>
      <c r="K21" s="190"/>
      <c r="L21" s="191"/>
      <c r="O21" s="196"/>
      <c r="P21" s="197"/>
      <c r="Q21" s="197"/>
      <c r="R21" s="197"/>
      <c r="S21" s="197"/>
      <c r="T21" s="197"/>
      <c r="U21" s="197"/>
      <c r="V21" s="197"/>
      <c r="W21" s="240"/>
      <c r="X21" s="241"/>
      <c r="Y21" s="242"/>
      <c r="Z21" s="222"/>
      <c r="AA21" s="223"/>
      <c r="AB21" s="223"/>
      <c r="AC21" s="223"/>
      <c r="AD21" s="223"/>
      <c r="AE21" s="223"/>
      <c r="AF21" s="223"/>
      <c r="AG21" s="224"/>
    </row>
    <row r="22" spans="1:33" ht="6.75" customHeight="1">
      <c r="A22" s="14"/>
      <c r="B22" s="14"/>
      <c r="C22" s="14"/>
      <c r="D22" s="15"/>
      <c r="E22" s="15"/>
      <c r="H22" s="14"/>
      <c r="I22" s="14"/>
      <c r="J22" s="14"/>
      <c r="K22" s="15"/>
      <c r="L22" s="15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7"/>
      <c r="AC22" s="17"/>
      <c r="AD22" s="17"/>
      <c r="AE22" s="17"/>
      <c r="AF22" s="17"/>
      <c r="AG22" s="17"/>
    </row>
    <row r="23" spans="1:33" ht="17.25" customHeight="1" thickBot="1">
      <c r="J23" s="293" t="s">
        <v>56</v>
      </c>
      <c r="K23" s="293"/>
    </row>
    <row r="24" spans="1:33" ht="11.25" customHeight="1">
      <c r="A24" s="198" t="s">
        <v>99</v>
      </c>
      <c r="B24" s="199"/>
      <c r="C24" s="199"/>
      <c r="D24" s="199"/>
      <c r="E24" s="202">
        <v>10000000</v>
      </c>
      <c r="F24" s="202"/>
      <c r="G24" s="202"/>
      <c r="H24" s="203"/>
      <c r="J24" s="206" t="s">
        <v>100</v>
      </c>
      <c r="K24" s="207"/>
      <c r="L24" s="207"/>
      <c r="M24" s="208"/>
      <c r="N24" s="212">
        <v>10000000</v>
      </c>
      <c r="O24" s="213"/>
      <c r="P24" s="213"/>
      <c r="Q24" s="214"/>
      <c r="R24" s="300" t="s">
        <v>23</v>
      </c>
      <c r="S24" s="301"/>
      <c r="T24" s="301"/>
      <c r="U24" s="302"/>
      <c r="V24" s="212">
        <v>0</v>
      </c>
      <c r="W24" s="213"/>
      <c r="X24" s="213"/>
      <c r="Y24" s="214"/>
      <c r="Z24" s="225" t="s">
        <v>28</v>
      </c>
      <c r="AA24" s="226"/>
      <c r="AB24" s="226"/>
      <c r="AC24" s="227"/>
      <c r="AD24" s="231">
        <f>N24+V24</f>
        <v>10000000</v>
      </c>
      <c r="AE24" s="232"/>
      <c r="AF24" s="232"/>
      <c r="AG24" s="233"/>
    </row>
    <row r="25" spans="1:33" ht="11.25" customHeight="1">
      <c r="A25" s="200"/>
      <c r="B25" s="201"/>
      <c r="C25" s="201"/>
      <c r="D25" s="201"/>
      <c r="E25" s="204"/>
      <c r="F25" s="204"/>
      <c r="G25" s="204"/>
      <c r="H25" s="205"/>
      <c r="J25" s="209"/>
      <c r="K25" s="210"/>
      <c r="L25" s="210"/>
      <c r="M25" s="211"/>
      <c r="N25" s="290"/>
      <c r="O25" s="291"/>
      <c r="P25" s="291"/>
      <c r="Q25" s="292"/>
      <c r="R25" s="303"/>
      <c r="S25" s="304"/>
      <c r="T25" s="304"/>
      <c r="U25" s="305"/>
      <c r="V25" s="290"/>
      <c r="W25" s="291"/>
      <c r="X25" s="291"/>
      <c r="Y25" s="292"/>
      <c r="Z25" s="228"/>
      <c r="AA25" s="229"/>
      <c r="AB25" s="229"/>
      <c r="AC25" s="230"/>
      <c r="AD25" s="234"/>
      <c r="AE25" s="235"/>
      <c r="AF25" s="235"/>
      <c r="AG25" s="236"/>
    </row>
    <row r="26" spans="1:33" ht="11.25" customHeight="1">
      <c r="A26" s="243" t="s">
        <v>21</v>
      </c>
      <c r="B26" s="244"/>
      <c r="C26" s="244"/>
      <c r="D26" s="244"/>
      <c r="E26" s="204">
        <v>0</v>
      </c>
      <c r="F26" s="204"/>
      <c r="G26" s="204"/>
      <c r="H26" s="205"/>
      <c r="J26" s="225" t="s">
        <v>24</v>
      </c>
      <c r="K26" s="226"/>
      <c r="L26" s="226"/>
      <c r="M26" s="227"/>
      <c r="N26" s="231">
        <f>N24*0.1</f>
        <v>1000000</v>
      </c>
      <c r="O26" s="232"/>
      <c r="P26" s="232"/>
      <c r="Q26" s="233"/>
      <c r="R26" s="294" t="s">
        <v>88</v>
      </c>
      <c r="S26" s="295"/>
      <c r="T26" s="295"/>
      <c r="U26" s="296"/>
      <c r="V26" s="212">
        <v>-1000000</v>
      </c>
      <c r="W26" s="213"/>
      <c r="X26" s="213"/>
      <c r="Y26" s="214"/>
      <c r="Z26" s="225" t="s">
        <v>29</v>
      </c>
      <c r="AA26" s="226"/>
      <c r="AB26" s="226"/>
      <c r="AC26" s="227"/>
      <c r="AD26" s="231">
        <f>N26+V26</f>
        <v>0</v>
      </c>
      <c r="AE26" s="232"/>
      <c r="AF26" s="232"/>
      <c r="AG26" s="233"/>
    </row>
    <row r="27" spans="1:33" ht="11.25" customHeight="1">
      <c r="A27" s="243"/>
      <c r="B27" s="244"/>
      <c r="C27" s="244"/>
      <c r="D27" s="244"/>
      <c r="E27" s="204"/>
      <c r="F27" s="204"/>
      <c r="G27" s="204"/>
      <c r="H27" s="205"/>
      <c r="J27" s="228"/>
      <c r="K27" s="229"/>
      <c r="L27" s="229"/>
      <c r="M27" s="230"/>
      <c r="N27" s="234"/>
      <c r="O27" s="235"/>
      <c r="P27" s="235"/>
      <c r="Q27" s="236"/>
      <c r="R27" s="297"/>
      <c r="S27" s="298"/>
      <c r="T27" s="298"/>
      <c r="U27" s="299"/>
      <c r="V27" s="290"/>
      <c r="W27" s="291"/>
      <c r="X27" s="291"/>
      <c r="Y27" s="292"/>
      <c r="Z27" s="228"/>
      <c r="AA27" s="229"/>
      <c r="AB27" s="229"/>
      <c r="AC27" s="230"/>
      <c r="AD27" s="234"/>
      <c r="AE27" s="235"/>
      <c r="AF27" s="235"/>
      <c r="AG27" s="236"/>
    </row>
    <row r="28" spans="1:33" ht="11.25" customHeight="1">
      <c r="A28" s="243" t="s">
        <v>18</v>
      </c>
      <c r="B28" s="244"/>
      <c r="C28" s="244"/>
      <c r="D28" s="244"/>
      <c r="E28" s="204">
        <f>SUM(E24:H26)</f>
        <v>10000000</v>
      </c>
      <c r="F28" s="204"/>
      <c r="G28" s="204"/>
      <c r="H28" s="205"/>
      <c r="J28" s="245"/>
      <c r="K28" s="245"/>
      <c r="L28" s="245"/>
      <c r="M28" s="245"/>
      <c r="N28" s="232"/>
      <c r="O28" s="232"/>
      <c r="P28" s="232"/>
      <c r="Q28" s="233"/>
      <c r="R28" s="225" t="s">
        <v>25</v>
      </c>
      <c r="S28" s="226"/>
      <c r="T28" s="226"/>
      <c r="U28" s="227"/>
      <c r="V28" s="231">
        <f>V24-V26</f>
        <v>1000000</v>
      </c>
      <c r="W28" s="232"/>
      <c r="X28" s="232"/>
      <c r="Y28" s="233"/>
      <c r="Z28" s="225" t="s">
        <v>30</v>
      </c>
      <c r="AA28" s="226"/>
      <c r="AB28" s="226"/>
      <c r="AC28" s="227"/>
      <c r="AD28" s="231">
        <f>AD24-AD26</f>
        <v>10000000</v>
      </c>
      <c r="AE28" s="232"/>
      <c r="AF28" s="232"/>
      <c r="AG28" s="233"/>
    </row>
    <row r="29" spans="1:33" ht="11.25" customHeight="1">
      <c r="A29" s="243"/>
      <c r="B29" s="244"/>
      <c r="C29" s="244"/>
      <c r="D29" s="244"/>
      <c r="E29" s="204"/>
      <c r="F29" s="204"/>
      <c r="G29" s="204"/>
      <c r="H29" s="205"/>
      <c r="J29" s="102"/>
      <c r="K29" s="102"/>
      <c r="L29" s="102"/>
      <c r="M29" s="102"/>
      <c r="N29" s="246"/>
      <c r="O29" s="246"/>
      <c r="P29" s="246"/>
      <c r="Q29" s="247"/>
      <c r="R29" s="228"/>
      <c r="S29" s="229"/>
      <c r="T29" s="229"/>
      <c r="U29" s="230"/>
      <c r="V29" s="234"/>
      <c r="W29" s="235"/>
      <c r="X29" s="235"/>
      <c r="Y29" s="236"/>
      <c r="Z29" s="228"/>
      <c r="AA29" s="229"/>
      <c r="AB29" s="229"/>
      <c r="AC29" s="230"/>
      <c r="AD29" s="234"/>
      <c r="AE29" s="235"/>
      <c r="AF29" s="235"/>
      <c r="AG29" s="236"/>
    </row>
    <row r="30" spans="1:33" ht="11.25" customHeight="1">
      <c r="A30" s="269" t="s">
        <v>0</v>
      </c>
      <c r="B30" s="270"/>
      <c r="C30" s="273">
        <v>0.1</v>
      </c>
      <c r="D30" s="274"/>
      <c r="E30" s="204">
        <f>E28*0.1</f>
        <v>1000000</v>
      </c>
      <c r="F30" s="204"/>
      <c r="G30" s="204"/>
      <c r="H30" s="205"/>
      <c r="J30" s="7"/>
      <c r="K30" s="7"/>
      <c r="L30" s="7"/>
      <c r="M30" s="7"/>
      <c r="N30" s="8"/>
      <c r="O30" s="8"/>
      <c r="P30" s="8"/>
      <c r="Q30" s="8"/>
      <c r="R30" s="7"/>
      <c r="S30" s="7"/>
      <c r="T30" s="7"/>
      <c r="U30" s="7"/>
      <c r="V30" s="8"/>
      <c r="W30" s="8"/>
      <c r="X30" s="8"/>
      <c r="Y30" s="8"/>
      <c r="Z30" s="225" t="s">
        <v>41</v>
      </c>
      <c r="AA30" s="226"/>
      <c r="AB30" s="226"/>
      <c r="AC30" s="227"/>
      <c r="AD30" s="231">
        <f>E28-AD28</f>
        <v>0</v>
      </c>
      <c r="AE30" s="232"/>
      <c r="AF30" s="232"/>
      <c r="AG30" s="233"/>
    </row>
    <row r="31" spans="1:33" ht="14.25" thickBot="1">
      <c r="A31" s="271"/>
      <c r="B31" s="272"/>
      <c r="C31" s="275"/>
      <c r="D31" s="276"/>
      <c r="E31" s="277"/>
      <c r="F31" s="277"/>
      <c r="G31" s="277"/>
      <c r="H31" s="278"/>
      <c r="Z31" s="228"/>
      <c r="AA31" s="229"/>
      <c r="AB31" s="229"/>
      <c r="AC31" s="230"/>
      <c r="AD31" s="234"/>
      <c r="AE31" s="235"/>
      <c r="AF31" s="235"/>
      <c r="AG31" s="236"/>
    </row>
    <row r="32" spans="1:33" ht="11.25" customHeight="1" thickTop="1">
      <c r="A32" s="255" t="s">
        <v>40</v>
      </c>
      <c r="B32" s="256"/>
      <c r="C32" s="256"/>
      <c r="D32" s="256"/>
      <c r="E32" s="259">
        <f>SUM(E28:H31)</f>
        <v>11000000</v>
      </c>
      <c r="F32" s="259"/>
      <c r="G32" s="259"/>
      <c r="H32" s="260"/>
      <c r="J32" s="7"/>
      <c r="K32" s="7"/>
      <c r="L32" s="7"/>
      <c r="M32" s="7"/>
      <c r="N32" s="8"/>
      <c r="O32" s="8"/>
      <c r="P32" s="8"/>
      <c r="Q32" s="8"/>
      <c r="R32" s="7"/>
      <c r="S32" s="7"/>
      <c r="T32" s="7"/>
      <c r="U32" s="7"/>
      <c r="V32" s="8"/>
      <c r="W32" s="8"/>
      <c r="X32" s="8"/>
      <c r="Y32" s="8"/>
      <c r="Z32" s="7"/>
      <c r="AA32" s="7"/>
      <c r="AB32" s="7"/>
      <c r="AC32" s="7"/>
      <c r="AD32" s="8"/>
      <c r="AE32" s="8"/>
      <c r="AF32" s="8"/>
      <c r="AG32" s="8"/>
    </row>
    <row r="33" spans="1:35" ht="14.25" customHeight="1" thickBot="1">
      <c r="A33" s="257"/>
      <c r="B33" s="258"/>
      <c r="C33" s="258"/>
      <c r="D33" s="258"/>
      <c r="E33" s="261"/>
      <c r="F33" s="261"/>
      <c r="G33" s="261"/>
      <c r="H33" s="262"/>
      <c r="S33" s="263" t="s">
        <v>130</v>
      </c>
      <c r="T33" s="263"/>
      <c r="U33" s="263"/>
      <c r="V33" s="263"/>
    </row>
    <row r="34" spans="1:35" ht="7.5" customHeight="1">
      <c r="S34" s="264"/>
      <c r="T34" s="264"/>
      <c r="U34" s="264"/>
      <c r="V34" s="264"/>
    </row>
    <row r="35" spans="1:35">
      <c r="A35" s="19" t="s">
        <v>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S35" s="265" t="s">
        <v>126</v>
      </c>
      <c r="T35" s="265"/>
      <c r="U35" s="265" t="s">
        <v>125</v>
      </c>
      <c r="V35" s="265"/>
      <c r="W35" s="266" t="s">
        <v>38</v>
      </c>
      <c r="X35" s="267"/>
      <c r="Y35" s="268"/>
      <c r="Z35" s="74" t="s">
        <v>127</v>
      </c>
      <c r="AA35" s="266" t="s">
        <v>128</v>
      </c>
      <c r="AB35" s="268"/>
      <c r="AC35" s="266" t="s">
        <v>129</v>
      </c>
      <c r="AD35" s="267"/>
      <c r="AE35" s="267"/>
      <c r="AF35" s="267"/>
      <c r="AG35" s="267"/>
      <c r="AH35" s="267"/>
      <c r="AI35" s="268"/>
    </row>
    <row r="36" spans="1:35">
      <c r="A36" s="20" t="s">
        <v>35</v>
      </c>
      <c r="B36" s="19" t="s">
        <v>72</v>
      </c>
      <c r="C36" s="19"/>
      <c r="D36" s="21"/>
      <c r="E36" s="21"/>
      <c r="F36" s="19"/>
      <c r="G36" s="19"/>
      <c r="H36" s="19"/>
      <c r="I36" s="19"/>
      <c r="J36" s="19"/>
      <c r="K36" s="19"/>
      <c r="L36" s="19"/>
      <c r="M36" s="19"/>
      <c r="S36" s="279"/>
      <c r="T36" s="279"/>
      <c r="U36" s="279"/>
      <c r="V36" s="279"/>
      <c r="W36" s="28"/>
      <c r="X36" s="34"/>
      <c r="Y36" s="29"/>
      <c r="Z36" s="280"/>
      <c r="AA36" s="281"/>
      <c r="AB36" s="282"/>
      <c r="AC36" s="289"/>
      <c r="AD36" s="289"/>
      <c r="AE36" s="289"/>
      <c r="AF36" s="289"/>
      <c r="AG36" s="289"/>
      <c r="AH36" s="289"/>
      <c r="AI36" s="289"/>
    </row>
    <row r="37" spans="1:35">
      <c r="A37" s="20" t="s">
        <v>36</v>
      </c>
      <c r="B37" s="19" t="s">
        <v>54</v>
      </c>
      <c r="C37" s="19"/>
      <c r="D37" s="21"/>
      <c r="E37" s="21"/>
      <c r="F37" s="19"/>
      <c r="G37" s="19"/>
      <c r="H37" s="19"/>
      <c r="I37" s="19"/>
      <c r="J37" s="19"/>
      <c r="K37" s="19"/>
      <c r="L37" s="19"/>
      <c r="M37" s="19"/>
      <c r="S37" s="279"/>
      <c r="T37" s="279"/>
      <c r="U37" s="279"/>
      <c r="V37" s="279"/>
      <c r="W37" s="30"/>
      <c r="X37" s="18"/>
      <c r="Y37" s="31"/>
      <c r="Z37" s="283"/>
      <c r="AA37" s="284"/>
      <c r="AB37" s="285"/>
      <c r="AC37" s="289"/>
      <c r="AD37" s="289"/>
      <c r="AE37" s="289"/>
      <c r="AF37" s="289"/>
      <c r="AG37" s="289"/>
      <c r="AH37" s="289"/>
      <c r="AI37" s="289"/>
    </row>
    <row r="38" spans="1:35">
      <c r="A38" s="20" t="s">
        <v>37</v>
      </c>
      <c r="B38" s="19" t="s">
        <v>33</v>
      </c>
      <c r="C38" s="19"/>
      <c r="D38" s="21"/>
      <c r="E38" s="21"/>
      <c r="F38" s="19"/>
      <c r="G38" s="19"/>
      <c r="H38" s="19"/>
      <c r="I38" s="19"/>
      <c r="J38" s="19"/>
      <c r="K38" s="19"/>
      <c r="L38" s="19"/>
      <c r="M38" s="19"/>
      <c r="S38" s="279"/>
      <c r="T38" s="279"/>
      <c r="U38" s="279"/>
      <c r="V38" s="279"/>
      <c r="W38" s="32"/>
      <c r="X38" s="35"/>
      <c r="Y38" s="33"/>
      <c r="Z38" s="286"/>
      <c r="AA38" s="287"/>
      <c r="AB38" s="288"/>
      <c r="AC38" s="289"/>
      <c r="AD38" s="289"/>
      <c r="AE38" s="289"/>
      <c r="AF38" s="289"/>
      <c r="AG38" s="289"/>
      <c r="AH38" s="289"/>
      <c r="AI38" s="289"/>
    </row>
    <row r="39" spans="1:35">
      <c r="A39" s="20"/>
      <c r="B39" s="36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</sheetData>
  <mergeCells count="94">
    <mergeCell ref="AC36:AE36"/>
    <mergeCell ref="AF36:AI36"/>
    <mergeCell ref="AC37:AE37"/>
    <mergeCell ref="AF37:AI37"/>
    <mergeCell ref="AC38:AE38"/>
    <mergeCell ref="AF38:AI38"/>
    <mergeCell ref="I1:X2"/>
    <mergeCell ref="AA2:AB2"/>
    <mergeCell ref="AC2:AD2"/>
    <mergeCell ref="K4:N5"/>
    <mergeCell ref="O4:O5"/>
    <mergeCell ref="P4:Q5"/>
    <mergeCell ref="R4:R5"/>
    <mergeCell ref="S4:T5"/>
    <mergeCell ref="U4:W5"/>
    <mergeCell ref="X7:Z7"/>
    <mergeCell ref="AA7:AB7"/>
    <mergeCell ref="A8:G8"/>
    <mergeCell ref="I8:K9"/>
    <mergeCell ref="L8:Q9"/>
    <mergeCell ref="X8:X10"/>
    <mergeCell ref="Y8:AI10"/>
    <mergeCell ref="A9:D9"/>
    <mergeCell ref="F9:G9"/>
    <mergeCell ref="A10:B12"/>
    <mergeCell ref="C10:T12"/>
    <mergeCell ref="X11:X13"/>
    <mergeCell ref="Z11:AA11"/>
    <mergeCell ref="AC11:AD11"/>
    <mergeCell ref="Y12:AI13"/>
    <mergeCell ref="AC7:AE7"/>
    <mergeCell ref="X15:AA15"/>
    <mergeCell ref="AB15:AI15"/>
    <mergeCell ref="X16:AA16"/>
    <mergeCell ref="AB16:AI16"/>
    <mergeCell ref="A18:E18"/>
    <mergeCell ref="H18:L18"/>
    <mergeCell ref="O18:V18"/>
    <mergeCell ref="W18:X18"/>
    <mergeCell ref="Z18:AG18"/>
    <mergeCell ref="A14:T16"/>
    <mergeCell ref="X14:Y14"/>
    <mergeCell ref="Z14:AC14"/>
    <mergeCell ref="AD14:AE14"/>
    <mergeCell ref="AF14:AI14"/>
    <mergeCell ref="R24:U25"/>
    <mergeCell ref="A19:C21"/>
    <mergeCell ref="D19:E21"/>
    <mergeCell ref="H19:J21"/>
    <mergeCell ref="K19:L21"/>
    <mergeCell ref="O19:V21"/>
    <mergeCell ref="AC35:AI35"/>
    <mergeCell ref="Z26:AC27"/>
    <mergeCell ref="AD26:AG27"/>
    <mergeCell ref="A28:D29"/>
    <mergeCell ref="E28:H29"/>
    <mergeCell ref="J28:M29"/>
    <mergeCell ref="N28:Q29"/>
    <mergeCell ref="R28:U29"/>
    <mergeCell ref="V28:Y29"/>
    <mergeCell ref="Z28:AC29"/>
    <mergeCell ref="AD28:AG29"/>
    <mergeCell ref="A26:D27"/>
    <mergeCell ref="E26:H27"/>
    <mergeCell ref="J26:M27"/>
    <mergeCell ref="N26:Q27"/>
    <mergeCell ref="R26:U27"/>
    <mergeCell ref="A30:B31"/>
    <mergeCell ref="S33:V34"/>
    <mergeCell ref="S35:T35"/>
    <mergeCell ref="U35:V35"/>
    <mergeCell ref="AA35:AB35"/>
    <mergeCell ref="Z36:AB38"/>
    <mergeCell ref="W35:Y35"/>
    <mergeCell ref="S36:T38"/>
    <mergeCell ref="U36:V38"/>
    <mergeCell ref="A32:D33"/>
    <mergeCell ref="E32:H33"/>
    <mergeCell ref="AF7:AI7"/>
    <mergeCell ref="C30:D31"/>
    <mergeCell ref="E30:H31"/>
    <mergeCell ref="Z30:AC31"/>
    <mergeCell ref="AD30:AG31"/>
    <mergeCell ref="V26:Y27"/>
    <mergeCell ref="Z19:AG21"/>
    <mergeCell ref="J23:K23"/>
    <mergeCell ref="V24:Y25"/>
    <mergeCell ref="Z24:AC25"/>
    <mergeCell ref="AD24:AG25"/>
    <mergeCell ref="W19:Y21"/>
    <mergeCell ref="A24:D25"/>
    <mergeCell ref="E24:H25"/>
    <mergeCell ref="J24:M25"/>
    <mergeCell ref="N24:Q25"/>
  </mergeCells>
  <phoneticPr fontId="2"/>
  <pageMargins left="0.31496062992125984" right="0.31496062992125984" top="0.35433070866141736" bottom="0.35433070866141736" header="0.31496062992125984" footer="0.31496062992125984"/>
  <pageSetup paperSize="9" orientation="landscape" cellComments="asDisplayed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707EE42-CC57-4863-8F5F-DDAE8155FD54}">
          <x14:formula1>
            <xm:f>Sheet2!$B$4:$B$21</xm:f>
          </x14:formula1>
          <xm:sqref>K4:N5</xm:sqref>
        </x14:dataValidation>
        <x14:dataValidation type="list" allowBlank="1" showInputMessage="1" showErrorMessage="1" xr:uid="{44CB3263-8FAB-4E3F-BE6B-A65D6FFABF69}">
          <x14:formula1>
            <xm:f>Sheet2!$C$5:$C$17</xm:f>
          </x14:formula1>
          <xm:sqref>L8:Q9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2BB9B-B4BC-4475-A946-DAC0CF897C9E}">
  <sheetPr>
    <tabColor rgb="FFFF6699"/>
  </sheetPr>
  <dimension ref="A1:AI36"/>
  <sheetViews>
    <sheetView view="pageBreakPreview" zoomScaleNormal="100" zoomScaleSheetLayoutView="100" workbookViewId="0">
      <selection activeCell="AF3" sqref="AF3:AI3"/>
    </sheetView>
  </sheetViews>
  <sheetFormatPr defaultColWidth="3.625" defaultRowHeight="13.5"/>
  <cols>
    <col min="1" max="17" width="3.625" style="1"/>
    <col min="18" max="18" width="4.5" style="1" bestFit="1" customWidth="1"/>
    <col min="19" max="21" width="3.625" style="1"/>
    <col min="22" max="22" width="3" style="1" customWidth="1"/>
    <col min="23" max="24" width="3.625" style="1"/>
    <col min="25" max="25" width="4.5" style="1" bestFit="1" customWidth="1"/>
    <col min="26" max="26" width="3.625" style="1"/>
    <col min="27" max="27" width="4.875" style="1" customWidth="1"/>
    <col min="28" max="33" width="3.625" style="1"/>
    <col min="34" max="34" width="4" style="1" bestFit="1" customWidth="1"/>
    <col min="35" max="51" width="3.625" style="1"/>
    <col min="52" max="52" width="8.5" style="1" bestFit="1" customWidth="1"/>
    <col min="53" max="16384" width="3.625" style="1"/>
  </cols>
  <sheetData>
    <row r="1" spans="1:35" ht="13.5" customHeight="1">
      <c r="I1" s="306" t="s">
        <v>103</v>
      </c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AC1" s="307">
        <v>2022</v>
      </c>
      <c r="AD1" s="307"/>
      <c r="AE1" s="23" t="s">
        <v>1</v>
      </c>
      <c r="AF1" s="23">
        <v>2</v>
      </c>
      <c r="AG1" s="23" t="s">
        <v>2</v>
      </c>
      <c r="AH1" s="23">
        <v>28</v>
      </c>
      <c r="AI1" s="23" t="s">
        <v>3</v>
      </c>
    </row>
    <row r="2" spans="1:35" ht="12" customHeight="1">
      <c r="F2" s="2"/>
      <c r="G2" s="2"/>
      <c r="H2" s="2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AA2" s="102"/>
      <c r="AB2" s="102"/>
    </row>
    <row r="3" spans="1:35" ht="15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X3" s="58" t="s">
        <v>7</v>
      </c>
      <c r="Y3" s="56"/>
      <c r="Z3" s="57"/>
      <c r="AA3" s="308"/>
      <c r="AB3" s="309"/>
      <c r="AC3" s="113" t="s">
        <v>134</v>
      </c>
      <c r="AD3" s="113"/>
      <c r="AE3" s="113"/>
      <c r="AF3" s="100" t="s">
        <v>133</v>
      </c>
      <c r="AG3" s="100"/>
      <c r="AH3" s="100"/>
      <c r="AI3" s="100"/>
    </row>
    <row r="4" spans="1:35" ht="21" customHeight="1" thickBot="1">
      <c r="H4" s="310">
        <v>2021</v>
      </c>
      <c r="I4" s="310"/>
      <c r="J4" s="310"/>
      <c r="K4" s="310"/>
      <c r="L4" s="25" t="s">
        <v>1</v>
      </c>
      <c r="M4" s="310">
        <v>11</v>
      </c>
      <c r="N4" s="310"/>
      <c r="O4" s="25" t="s">
        <v>2</v>
      </c>
      <c r="P4" s="25" t="s">
        <v>6</v>
      </c>
      <c r="Q4" s="25"/>
      <c r="R4" s="26" t="s">
        <v>34</v>
      </c>
      <c r="S4" s="26"/>
      <c r="T4" s="26"/>
      <c r="X4" s="311" t="s">
        <v>10</v>
      </c>
      <c r="Y4" s="312"/>
      <c r="Z4" s="313"/>
      <c r="AA4" s="314"/>
      <c r="AB4" s="314"/>
      <c r="AC4" s="314"/>
      <c r="AD4" s="314"/>
      <c r="AE4" s="314"/>
      <c r="AF4" s="314"/>
      <c r="AG4" s="314"/>
      <c r="AH4" s="314"/>
      <c r="AI4" s="59" t="s">
        <v>74</v>
      </c>
    </row>
    <row r="5" spans="1:35" ht="19.5" thickTop="1">
      <c r="H5" s="24"/>
      <c r="I5" s="24"/>
      <c r="J5" s="24"/>
      <c r="K5" s="24"/>
      <c r="M5" s="24"/>
      <c r="N5" s="24"/>
      <c r="R5" s="21"/>
      <c r="S5" s="21"/>
      <c r="T5" s="21"/>
      <c r="X5" s="325" t="s">
        <v>11</v>
      </c>
      <c r="Y5" s="326"/>
      <c r="Z5" s="327" t="s">
        <v>8</v>
      </c>
      <c r="AA5" s="328"/>
      <c r="AB5" s="329"/>
      <c r="AC5" s="329"/>
      <c r="AD5" s="329"/>
      <c r="AE5" s="329"/>
      <c r="AF5" s="329"/>
      <c r="AG5" s="329"/>
      <c r="AH5" s="329"/>
      <c r="AI5" s="329"/>
    </row>
    <row r="6" spans="1:35">
      <c r="A6" s="330" t="s">
        <v>64</v>
      </c>
      <c r="B6" s="331"/>
      <c r="C6" s="332"/>
      <c r="D6" s="336" t="s">
        <v>124</v>
      </c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8"/>
      <c r="X6" s="342" t="s">
        <v>12</v>
      </c>
      <c r="Y6" s="343"/>
      <c r="Z6" s="344"/>
      <c r="AA6" s="344"/>
      <c r="AB6" s="344"/>
      <c r="AC6" s="344"/>
      <c r="AD6" s="316" t="s">
        <v>13</v>
      </c>
      <c r="AE6" s="316"/>
      <c r="AF6" s="345"/>
      <c r="AG6" s="345"/>
      <c r="AH6" s="345"/>
      <c r="AI6" s="345"/>
    </row>
    <row r="7" spans="1:35" ht="15.75" customHeight="1">
      <c r="A7" s="333"/>
      <c r="B7" s="334"/>
      <c r="C7" s="335"/>
      <c r="D7" s="339"/>
      <c r="E7" s="340"/>
      <c r="F7" s="340"/>
      <c r="G7" s="340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1"/>
      <c r="X7" s="320" t="s">
        <v>61</v>
      </c>
      <c r="Y7" s="321"/>
      <c r="Z7" s="315"/>
      <c r="AA7" s="315"/>
      <c r="AB7" s="315"/>
      <c r="AC7" s="315"/>
      <c r="AD7" s="315"/>
      <c r="AE7" s="315"/>
      <c r="AF7" s="315"/>
      <c r="AG7" s="315"/>
      <c r="AH7" s="315"/>
      <c r="AI7" s="315"/>
    </row>
    <row r="8" spans="1:35" ht="18.75" customHeight="1">
      <c r="A8" s="316" t="s">
        <v>59</v>
      </c>
      <c r="B8" s="316"/>
      <c r="C8" s="316"/>
      <c r="D8" s="317" t="s">
        <v>119</v>
      </c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  <c r="P8" s="318"/>
      <c r="Q8" s="318"/>
      <c r="R8" s="318"/>
      <c r="S8" s="318"/>
      <c r="T8" s="319"/>
      <c r="X8" s="320" t="s">
        <v>15</v>
      </c>
      <c r="Y8" s="321"/>
      <c r="Z8" s="322"/>
      <c r="AA8" s="323"/>
      <c r="AB8" s="323"/>
      <c r="AC8" s="323"/>
      <c r="AD8" s="60" t="s">
        <v>63</v>
      </c>
      <c r="AE8" s="323"/>
      <c r="AF8" s="323"/>
      <c r="AG8" s="323"/>
      <c r="AH8" s="323"/>
      <c r="AI8" s="324"/>
    </row>
    <row r="9" spans="1:35" ht="8.25" customHeight="1"/>
    <row r="10" spans="1:35" s="22" customFormat="1" ht="15" customHeight="1">
      <c r="A10" s="54" t="s">
        <v>71</v>
      </c>
      <c r="B10" s="55" t="s">
        <v>65</v>
      </c>
      <c r="C10" s="55" t="s">
        <v>3</v>
      </c>
      <c r="D10" s="346" t="s">
        <v>66</v>
      </c>
      <c r="E10" s="346"/>
      <c r="F10" s="346" t="s">
        <v>67</v>
      </c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6"/>
      <c r="S10" s="346"/>
      <c r="T10" s="347" t="s">
        <v>4</v>
      </c>
      <c r="U10" s="347"/>
      <c r="V10" s="347" t="s">
        <v>5</v>
      </c>
      <c r="W10" s="347"/>
      <c r="X10" s="347" t="s">
        <v>68</v>
      </c>
      <c r="Y10" s="347"/>
      <c r="Z10" s="347"/>
      <c r="AA10" s="347" t="s">
        <v>69</v>
      </c>
      <c r="AB10" s="347"/>
      <c r="AC10" s="347"/>
      <c r="AD10" s="346" t="s">
        <v>0</v>
      </c>
      <c r="AE10" s="346"/>
      <c r="AF10" s="347" t="s">
        <v>40</v>
      </c>
      <c r="AG10" s="347"/>
      <c r="AH10" s="347"/>
      <c r="AI10" s="347"/>
    </row>
    <row r="11" spans="1:35" ht="20.25" customHeight="1">
      <c r="A11" s="27" t="s">
        <v>105</v>
      </c>
      <c r="B11" s="61">
        <v>2</v>
      </c>
      <c r="C11" s="61">
        <v>10</v>
      </c>
      <c r="D11" s="348" t="s">
        <v>106</v>
      </c>
      <c r="E11" s="348"/>
      <c r="F11" s="348" t="s">
        <v>109</v>
      </c>
      <c r="G11" s="348"/>
      <c r="H11" s="348"/>
      <c r="I11" s="348"/>
      <c r="J11" s="348"/>
      <c r="K11" s="348"/>
      <c r="L11" s="348"/>
      <c r="M11" s="348"/>
      <c r="N11" s="348"/>
      <c r="O11" s="348"/>
      <c r="P11" s="348"/>
      <c r="Q11" s="348"/>
      <c r="R11" s="348"/>
      <c r="S11" s="348"/>
      <c r="T11" s="348" t="s">
        <v>107</v>
      </c>
      <c r="U11" s="348"/>
      <c r="V11" s="345" t="s">
        <v>111</v>
      </c>
      <c r="W11" s="345"/>
      <c r="X11" s="345">
        <v>16000</v>
      </c>
      <c r="Y11" s="345"/>
      <c r="Z11" s="345"/>
      <c r="AA11" s="349">
        <f t="shared" ref="AA11:AA13" si="0">T11*X11</f>
        <v>48000</v>
      </c>
      <c r="AB11" s="349"/>
      <c r="AC11" s="349"/>
      <c r="AD11" s="350">
        <f>AA11*10%</f>
        <v>4800</v>
      </c>
      <c r="AE11" s="350"/>
      <c r="AF11" s="350">
        <f>AA11+AD11</f>
        <v>52800</v>
      </c>
      <c r="AG11" s="350"/>
      <c r="AH11" s="350"/>
      <c r="AI11" s="350"/>
    </row>
    <row r="12" spans="1:35" ht="20.25" customHeight="1">
      <c r="A12" s="27" t="s">
        <v>105</v>
      </c>
      <c r="B12" s="61">
        <v>2</v>
      </c>
      <c r="C12" s="61">
        <v>15</v>
      </c>
      <c r="D12" s="351" t="s">
        <v>108</v>
      </c>
      <c r="E12" s="351"/>
      <c r="F12" s="351" t="s">
        <v>110</v>
      </c>
      <c r="G12" s="351"/>
      <c r="H12" s="351"/>
      <c r="I12" s="351"/>
      <c r="J12" s="351"/>
      <c r="K12" s="351"/>
      <c r="L12" s="351"/>
      <c r="M12" s="351"/>
      <c r="N12" s="351"/>
      <c r="O12" s="351"/>
      <c r="P12" s="351"/>
      <c r="Q12" s="351"/>
      <c r="R12" s="351"/>
      <c r="S12" s="351"/>
      <c r="T12" s="351" t="s">
        <v>112</v>
      </c>
      <c r="U12" s="351"/>
      <c r="V12" s="352" t="s">
        <v>111</v>
      </c>
      <c r="W12" s="352"/>
      <c r="X12" s="352">
        <v>18000</v>
      </c>
      <c r="Y12" s="352"/>
      <c r="Z12" s="352"/>
      <c r="AA12" s="349">
        <f t="shared" si="0"/>
        <v>36000</v>
      </c>
      <c r="AB12" s="349"/>
      <c r="AC12" s="349"/>
      <c r="AD12" s="349">
        <f t="shared" ref="AD12:AD15" si="1">AA12*10%</f>
        <v>3600</v>
      </c>
      <c r="AE12" s="349"/>
      <c r="AF12" s="349">
        <f t="shared" ref="AF12:AF15" si="2">AA12+AD12</f>
        <v>39600</v>
      </c>
      <c r="AG12" s="349"/>
      <c r="AH12" s="349"/>
      <c r="AI12" s="349"/>
    </row>
    <row r="13" spans="1:35" ht="20.25" customHeight="1">
      <c r="A13" s="27" t="s">
        <v>105</v>
      </c>
      <c r="B13" s="61"/>
      <c r="C13" s="61">
        <v>15</v>
      </c>
      <c r="D13" s="351" t="s">
        <v>113</v>
      </c>
      <c r="E13" s="351"/>
      <c r="F13" s="351"/>
      <c r="G13" s="351"/>
      <c r="H13" s="351"/>
      <c r="I13" s="351"/>
      <c r="J13" s="351"/>
      <c r="K13" s="351"/>
      <c r="L13" s="351"/>
      <c r="M13" s="351"/>
      <c r="N13" s="351"/>
      <c r="O13" s="351"/>
      <c r="P13" s="351"/>
      <c r="Q13" s="351"/>
      <c r="R13" s="351"/>
      <c r="S13" s="351"/>
      <c r="T13" s="351" t="s">
        <v>114</v>
      </c>
      <c r="U13" s="351"/>
      <c r="V13" s="352" t="s">
        <v>111</v>
      </c>
      <c r="W13" s="352"/>
      <c r="X13" s="352">
        <v>19000</v>
      </c>
      <c r="Y13" s="352"/>
      <c r="Z13" s="352"/>
      <c r="AA13" s="349">
        <f t="shared" si="0"/>
        <v>19000</v>
      </c>
      <c r="AB13" s="349"/>
      <c r="AC13" s="349"/>
      <c r="AD13" s="349">
        <f t="shared" si="1"/>
        <v>1900</v>
      </c>
      <c r="AE13" s="349"/>
      <c r="AF13" s="349">
        <f t="shared" si="2"/>
        <v>20900</v>
      </c>
      <c r="AG13" s="349"/>
      <c r="AH13" s="349"/>
      <c r="AI13" s="349"/>
    </row>
    <row r="14" spans="1:35" ht="20.25" customHeight="1">
      <c r="A14" s="27" t="s">
        <v>105</v>
      </c>
      <c r="B14" s="61"/>
      <c r="C14" s="61">
        <v>15</v>
      </c>
      <c r="D14" s="351" t="s">
        <v>115</v>
      </c>
      <c r="E14" s="351"/>
      <c r="F14" s="351" t="s">
        <v>117</v>
      </c>
      <c r="G14" s="351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351"/>
      <c r="S14" s="351"/>
      <c r="T14" s="351" t="s">
        <v>114</v>
      </c>
      <c r="U14" s="351"/>
      <c r="V14" s="352" t="s">
        <v>116</v>
      </c>
      <c r="W14" s="352"/>
      <c r="X14" s="352"/>
      <c r="Y14" s="352"/>
      <c r="Z14" s="352"/>
      <c r="AA14" s="349">
        <v>4800</v>
      </c>
      <c r="AB14" s="349"/>
      <c r="AC14" s="349"/>
      <c r="AD14" s="349">
        <f t="shared" si="1"/>
        <v>480</v>
      </c>
      <c r="AE14" s="349"/>
      <c r="AF14" s="349">
        <f t="shared" si="2"/>
        <v>5280</v>
      </c>
      <c r="AG14" s="349"/>
      <c r="AH14" s="349"/>
      <c r="AI14" s="349"/>
    </row>
    <row r="15" spans="1:35" ht="20.25" customHeight="1">
      <c r="A15" s="27" t="s">
        <v>105</v>
      </c>
      <c r="B15" s="61"/>
      <c r="C15" s="61">
        <v>15</v>
      </c>
      <c r="D15" s="351" t="s">
        <v>115</v>
      </c>
      <c r="E15" s="351"/>
      <c r="F15" s="351" t="s">
        <v>118</v>
      </c>
      <c r="G15" s="351"/>
      <c r="H15" s="351"/>
      <c r="I15" s="351"/>
      <c r="J15" s="351"/>
      <c r="K15" s="351"/>
      <c r="L15" s="351"/>
      <c r="M15" s="351"/>
      <c r="N15" s="351"/>
      <c r="O15" s="351"/>
      <c r="P15" s="351"/>
      <c r="Q15" s="351"/>
      <c r="R15" s="351"/>
      <c r="S15" s="351"/>
      <c r="T15" s="351" t="s">
        <v>114</v>
      </c>
      <c r="U15" s="351"/>
      <c r="V15" s="352" t="s">
        <v>116</v>
      </c>
      <c r="W15" s="352"/>
      <c r="X15" s="352"/>
      <c r="Y15" s="352"/>
      <c r="Z15" s="352"/>
      <c r="AA15" s="349">
        <v>2182</v>
      </c>
      <c r="AB15" s="349"/>
      <c r="AC15" s="349"/>
      <c r="AD15" s="349">
        <f t="shared" si="1"/>
        <v>218.20000000000002</v>
      </c>
      <c r="AE15" s="349"/>
      <c r="AF15" s="349">
        <f t="shared" si="2"/>
        <v>2400.1999999999998</v>
      </c>
      <c r="AG15" s="349"/>
      <c r="AH15" s="349"/>
      <c r="AI15" s="349"/>
    </row>
    <row r="16" spans="1:35" ht="20.25" customHeight="1">
      <c r="A16" s="27"/>
      <c r="B16" s="61"/>
      <c r="C16" s="61"/>
      <c r="D16" s="351"/>
      <c r="E16" s="351"/>
      <c r="F16" s="351"/>
      <c r="G16" s="351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R16" s="351"/>
      <c r="S16" s="351"/>
      <c r="T16" s="351"/>
      <c r="U16" s="351"/>
      <c r="V16" s="352"/>
      <c r="W16" s="352"/>
      <c r="X16" s="352"/>
      <c r="Y16" s="352"/>
      <c r="Z16" s="352"/>
      <c r="AA16" s="349"/>
      <c r="AB16" s="349"/>
      <c r="AC16" s="349"/>
      <c r="AD16" s="349"/>
      <c r="AE16" s="349"/>
      <c r="AF16" s="349"/>
      <c r="AG16" s="349"/>
      <c r="AH16" s="349"/>
      <c r="AI16" s="349"/>
    </row>
    <row r="17" spans="1:35" ht="20.25" customHeight="1">
      <c r="A17" s="39"/>
      <c r="B17" s="22"/>
      <c r="C17" s="22"/>
      <c r="D17" s="365"/>
      <c r="E17" s="365"/>
      <c r="F17" s="365"/>
      <c r="G17" s="365"/>
      <c r="H17" s="365"/>
      <c r="I17" s="365"/>
      <c r="J17" s="365"/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5"/>
      <c r="V17" s="102"/>
      <c r="W17" s="102"/>
      <c r="X17" s="366" t="s">
        <v>40</v>
      </c>
      <c r="Y17" s="366"/>
      <c r="Z17" s="366"/>
      <c r="AA17" s="353">
        <f>SUM(AA11:AC16)</f>
        <v>109982</v>
      </c>
      <c r="AB17" s="353"/>
      <c r="AC17" s="353"/>
      <c r="AD17" s="353">
        <f>SUM(AD11:AE16)</f>
        <v>10998.2</v>
      </c>
      <c r="AE17" s="353"/>
      <c r="AF17" s="353">
        <f>SUM(AF11:AI16)</f>
        <v>120980.2</v>
      </c>
      <c r="AG17" s="353"/>
      <c r="AH17" s="353"/>
      <c r="AI17" s="353"/>
    </row>
    <row r="18" spans="1:35" ht="19.5" customHeight="1">
      <c r="A18" s="39"/>
      <c r="B18" s="22"/>
      <c r="C18" s="22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7"/>
      <c r="W18" s="7"/>
      <c r="X18" s="7"/>
      <c r="Y18" s="7"/>
      <c r="Z18" s="7"/>
      <c r="AA18" s="62"/>
      <c r="AB18" s="62"/>
      <c r="AC18" s="62"/>
      <c r="AD18" s="62"/>
      <c r="AE18" s="62"/>
      <c r="AF18" s="62"/>
      <c r="AG18" s="62"/>
      <c r="AH18" s="62"/>
      <c r="AI18" s="62"/>
    </row>
    <row r="19" spans="1:35" ht="20.25" customHeight="1">
      <c r="A19" s="372" t="s">
        <v>123</v>
      </c>
      <c r="B19" s="372"/>
      <c r="C19" s="372"/>
      <c r="D19" s="372"/>
      <c r="E19" s="372"/>
      <c r="F19" s="372"/>
      <c r="G19" s="372"/>
      <c r="H19" s="372"/>
      <c r="I19" s="372"/>
      <c r="J19" s="372"/>
      <c r="K19" s="372"/>
      <c r="L19" s="372"/>
      <c r="M19" s="372"/>
      <c r="N19" s="372"/>
      <c r="O19" s="372"/>
      <c r="P19" s="372"/>
      <c r="Q19" s="372"/>
      <c r="R19" s="372"/>
      <c r="S19" s="372"/>
      <c r="T19" s="372"/>
      <c r="U19" s="372"/>
      <c r="V19" s="372"/>
      <c r="W19" s="372"/>
      <c r="X19" s="372"/>
      <c r="Y19" s="372"/>
      <c r="Z19" s="372"/>
      <c r="AA19" s="372"/>
      <c r="AB19" s="372"/>
      <c r="AC19" s="372"/>
      <c r="AD19" s="372"/>
      <c r="AE19" s="372"/>
      <c r="AF19" s="372"/>
      <c r="AG19" s="372"/>
      <c r="AH19" s="372"/>
      <c r="AI19" s="372"/>
    </row>
    <row r="20" spans="1:35" ht="13.5" customHeight="1">
      <c r="A20" s="372"/>
      <c r="B20" s="372"/>
      <c r="C20" s="372"/>
      <c r="D20" s="372"/>
      <c r="E20" s="372"/>
      <c r="F20" s="372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372"/>
      <c r="R20" s="372"/>
      <c r="S20" s="372"/>
      <c r="T20" s="372"/>
      <c r="U20" s="372"/>
      <c r="V20" s="372"/>
      <c r="W20" s="372"/>
      <c r="X20" s="372"/>
      <c r="Y20" s="372"/>
      <c r="Z20" s="372"/>
      <c r="AA20" s="372"/>
      <c r="AB20" s="372"/>
      <c r="AC20" s="372"/>
      <c r="AD20" s="372"/>
      <c r="AE20" s="372"/>
      <c r="AF20" s="372"/>
      <c r="AG20" s="372"/>
      <c r="AH20" s="372"/>
      <c r="AI20" s="372"/>
    </row>
    <row r="21" spans="1:35" ht="15" customHeight="1">
      <c r="A21" s="373"/>
      <c r="B21" s="373"/>
      <c r="C21" s="373"/>
      <c r="D21" s="373"/>
      <c r="E21" s="373"/>
      <c r="F21" s="373"/>
      <c r="G21" s="373"/>
      <c r="H21" s="373"/>
      <c r="I21" s="373"/>
      <c r="J21" s="373"/>
      <c r="K21" s="373"/>
      <c r="L21" s="373"/>
      <c r="M21" s="373"/>
      <c r="N21" s="373"/>
      <c r="O21" s="373"/>
      <c r="P21" s="373"/>
      <c r="Q21" s="373"/>
      <c r="R21" s="373"/>
      <c r="S21" s="373"/>
      <c r="T21" s="373"/>
      <c r="U21" s="373"/>
      <c r="V21" s="373"/>
      <c r="W21" s="373"/>
      <c r="X21" s="373"/>
      <c r="Y21" s="373"/>
      <c r="Z21" s="373"/>
      <c r="AA21" s="373"/>
      <c r="AB21" s="373"/>
      <c r="AC21" s="373"/>
      <c r="AD21" s="373"/>
      <c r="AE21" s="373"/>
      <c r="AF21" s="373"/>
      <c r="AG21" s="373"/>
      <c r="AH21" s="373"/>
      <c r="AI21" s="373"/>
    </row>
    <row r="22" spans="1:35" s="22" customFormat="1" ht="15" customHeight="1">
      <c r="A22" s="63" t="s">
        <v>71</v>
      </c>
      <c r="B22" s="64" t="s">
        <v>65</v>
      </c>
      <c r="C22" s="64" t="s">
        <v>3</v>
      </c>
      <c r="D22" s="374" t="s">
        <v>66</v>
      </c>
      <c r="E22" s="374"/>
      <c r="F22" s="374" t="s">
        <v>67</v>
      </c>
      <c r="G22" s="374"/>
      <c r="H22" s="374"/>
      <c r="I22" s="374"/>
      <c r="J22" s="374"/>
      <c r="K22" s="374"/>
      <c r="L22" s="374"/>
      <c r="M22" s="374"/>
      <c r="N22" s="374"/>
      <c r="O22" s="374"/>
      <c r="P22" s="374"/>
      <c r="Q22" s="374"/>
      <c r="R22" s="374"/>
      <c r="S22" s="374"/>
      <c r="T22" s="375" t="s">
        <v>4</v>
      </c>
      <c r="U22" s="375"/>
      <c r="V22" s="375" t="s">
        <v>5</v>
      </c>
      <c r="W22" s="375"/>
      <c r="X22" s="375" t="s">
        <v>68</v>
      </c>
      <c r="Y22" s="375"/>
      <c r="Z22" s="375"/>
      <c r="AA22" s="375" t="s">
        <v>69</v>
      </c>
      <c r="AB22" s="375"/>
      <c r="AC22" s="375"/>
      <c r="AD22" s="374" t="s">
        <v>0</v>
      </c>
      <c r="AE22" s="374"/>
      <c r="AF22" s="375" t="s">
        <v>40</v>
      </c>
      <c r="AG22" s="375"/>
      <c r="AH22" s="375"/>
      <c r="AI22" s="375"/>
    </row>
    <row r="23" spans="1:35" ht="20.25" customHeight="1">
      <c r="A23" s="65" t="s">
        <v>120</v>
      </c>
      <c r="B23" s="66">
        <v>2</v>
      </c>
      <c r="C23" s="66" t="s">
        <v>121</v>
      </c>
      <c r="D23" s="357"/>
      <c r="E23" s="357"/>
      <c r="F23" s="357" t="s">
        <v>122</v>
      </c>
      <c r="G23" s="357"/>
      <c r="H23" s="357"/>
      <c r="I23" s="357"/>
      <c r="J23" s="357"/>
      <c r="K23" s="357"/>
      <c r="L23" s="357"/>
      <c r="M23" s="357"/>
      <c r="N23" s="357"/>
      <c r="O23" s="357"/>
      <c r="P23" s="357"/>
      <c r="Q23" s="357"/>
      <c r="R23" s="357"/>
      <c r="S23" s="357"/>
      <c r="T23" s="357" t="s">
        <v>114</v>
      </c>
      <c r="U23" s="357"/>
      <c r="V23" s="358" t="s">
        <v>116</v>
      </c>
      <c r="W23" s="358"/>
      <c r="X23" s="358"/>
      <c r="Y23" s="358"/>
      <c r="Z23" s="358"/>
      <c r="AA23" s="350">
        <v>4620000</v>
      </c>
      <c r="AB23" s="350"/>
      <c r="AC23" s="350"/>
      <c r="AD23" s="350">
        <f>AA23*0.1</f>
        <v>462000</v>
      </c>
      <c r="AE23" s="350"/>
      <c r="AF23" s="350">
        <f>SUM(AA23:AE23)</f>
        <v>5082000</v>
      </c>
      <c r="AG23" s="350"/>
      <c r="AH23" s="350"/>
      <c r="AI23" s="350"/>
    </row>
    <row r="24" spans="1:35" ht="20.25" customHeight="1">
      <c r="A24" s="27"/>
      <c r="B24" s="61"/>
      <c r="C24" s="61"/>
      <c r="D24" s="359"/>
      <c r="E24" s="360"/>
      <c r="F24" s="359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  <c r="S24" s="360"/>
      <c r="T24" s="359"/>
      <c r="U24" s="360"/>
      <c r="V24" s="362"/>
      <c r="W24" s="363"/>
      <c r="X24" s="362"/>
      <c r="Y24" s="364"/>
      <c r="Z24" s="363"/>
      <c r="AA24" s="354"/>
      <c r="AB24" s="356"/>
      <c r="AC24" s="355"/>
      <c r="AD24" s="354"/>
      <c r="AE24" s="355"/>
      <c r="AF24" s="354"/>
      <c r="AG24" s="356"/>
      <c r="AH24" s="356"/>
      <c r="AI24" s="355"/>
    </row>
    <row r="25" spans="1:35" ht="20.25" customHeight="1">
      <c r="A25" s="67"/>
      <c r="B25" s="68"/>
      <c r="C25" s="68"/>
      <c r="D25" s="367"/>
      <c r="E25" s="367"/>
      <c r="F25" s="367"/>
      <c r="G25" s="367"/>
      <c r="H25" s="367"/>
      <c r="I25" s="367"/>
      <c r="J25" s="367"/>
      <c r="K25" s="367"/>
      <c r="L25" s="367"/>
      <c r="M25" s="367"/>
      <c r="N25" s="367"/>
      <c r="O25" s="367"/>
      <c r="P25" s="367"/>
      <c r="Q25" s="367"/>
      <c r="R25" s="367"/>
      <c r="S25" s="367"/>
      <c r="T25" s="367"/>
      <c r="U25" s="367"/>
      <c r="V25" s="368"/>
      <c r="W25" s="368"/>
      <c r="X25" s="368"/>
      <c r="Y25" s="368"/>
      <c r="Z25" s="368"/>
      <c r="AA25" s="349"/>
      <c r="AB25" s="349"/>
      <c r="AC25" s="349"/>
      <c r="AD25" s="349"/>
      <c r="AE25" s="349"/>
      <c r="AF25" s="349"/>
      <c r="AG25" s="349"/>
      <c r="AH25" s="349"/>
      <c r="AI25" s="349"/>
    </row>
    <row r="26" spans="1:35" ht="20.25" customHeight="1">
      <c r="A26" s="39"/>
      <c r="B26" s="22"/>
      <c r="C26" s="22"/>
      <c r="D26" s="365"/>
      <c r="E26" s="365"/>
      <c r="F26" s="365"/>
      <c r="G26" s="365"/>
      <c r="H26" s="365"/>
      <c r="I26" s="365"/>
      <c r="J26" s="365"/>
      <c r="K26" s="365"/>
      <c r="L26" s="365"/>
      <c r="M26" s="365"/>
      <c r="N26" s="365"/>
      <c r="O26" s="365"/>
      <c r="P26" s="365"/>
      <c r="Q26" s="365"/>
      <c r="R26" s="365"/>
      <c r="S26" s="365"/>
      <c r="T26" s="365"/>
      <c r="U26" s="365"/>
      <c r="V26" s="102"/>
      <c r="W26" s="102"/>
      <c r="X26" s="366" t="s">
        <v>40</v>
      </c>
      <c r="Y26" s="366"/>
      <c r="Z26" s="366"/>
      <c r="AA26" s="353">
        <f>SUM(AA23:AC25)</f>
        <v>4620000</v>
      </c>
      <c r="AB26" s="353"/>
      <c r="AC26" s="353"/>
      <c r="AD26" s="353">
        <f>SUM(AD23:AE25)</f>
        <v>462000</v>
      </c>
      <c r="AE26" s="353"/>
      <c r="AF26" s="353">
        <f>SUM(AF23:AI25)</f>
        <v>5082000</v>
      </c>
      <c r="AG26" s="353"/>
      <c r="AH26" s="353"/>
      <c r="AI26" s="353"/>
    </row>
    <row r="27" spans="1:35" ht="16.5" customHeight="1">
      <c r="A27" s="19" t="s">
        <v>55</v>
      </c>
      <c r="B27" s="19"/>
      <c r="C27" s="19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5"/>
      <c r="P27" s="365"/>
      <c r="Q27" s="365"/>
      <c r="R27" s="365"/>
      <c r="S27" s="365"/>
      <c r="T27" s="365"/>
      <c r="U27" s="365"/>
      <c r="V27" s="102"/>
      <c r="W27" s="102"/>
      <c r="X27" s="245"/>
      <c r="Y27" s="245"/>
      <c r="Z27" s="245"/>
      <c r="AA27" s="157"/>
      <c r="AB27" s="157"/>
      <c r="AC27" s="157"/>
      <c r="AD27" s="157"/>
      <c r="AE27" s="157"/>
      <c r="AF27" s="157"/>
      <c r="AG27" s="157"/>
      <c r="AH27" s="157"/>
      <c r="AI27" s="157"/>
    </row>
    <row r="28" spans="1:35" ht="16.5" customHeight="1">
      <c r="A28" s="20" t="s">
        <v>35</v>
      </c>
      <c r="B28" s="369" t="s">
        <v>60</v>
      </c>
      <c r="C28" s="369"/>
      <c r="D28" s="369"/>
      <c r="E28" s="369"/>
      <c r="F28" s="369"/>
      <c r="G28" s="369"/>
      <c r="H28" s="369"/>
      <c r="I28" s="369"/>
      <c r="J28" s="369"/>
      <c r="K28" s="369"/>
      <c r="L28" s="369"/>
      <c r="M28" s="369"/>
      <c r="N28" s="369"/>
      <c r="O28" s="369"/>
      <c r="P28" s="369"/>
      <c r="Q28" s="369"/>
      <c r="R28" s="369"/>
      <c r="S28" s="369"/>
      <c r="T28" s="365"/>
      <c r="U28" s="365"/>
      <c r="V28" s="102"/>
      <c r="W28" s="102"/>
      <c r="X28" s="102"/>
      <c r="Y28" s="102"/>
      <c r="Z28" s="102"/>
      <c r="AA28" s="370" t="s">
        <v>86</v>
      </c>
      <c r="AB28" s="370"/>
      <c r="AC28" s="370"/>
      <c r="AD28" s="370"/>
      <c r="AE28" s="371">
        <f>AF26</f>
        <v>5082000</v>
      </c>
      <c r="AF28" s="371"/>
      <c r="AG28" s="371"/>
      <c r="AH28" s="371"/>
      <c r="AI28" s="371"/>
    </row>
    <row r="29" spans="1:35" ht="16.5" customHeight="1">
      <c r="A29" s="20" t="s">
        <v>36</v>
      </c>
      <c r="B29" s="19" t="s">
        <v>62</v>
      </c>
      <c r="C29" s="19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263" t="s">
        <v>130</v>
      </c>
      <c r="T29" s="263"/>
      <c r="U29" s="263"/>
      <c r="V29" s="263"/>
    </row>
    <row r="30" spans="1:35" ht="16.5" customHeight="1">
      <c r="A30" s="20" t="s">
        <v>37</v>
      </c>
      <c r="B30" s="19" t="s">
        <v>104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S30" s="264"/>
      <c r="T30" s="264"/>
      <c r="U30" s="264"/>
      <c r="V30" s="264"/>
      <c r="W30" s="89" t="s">
        <v>135</v>
      </c>
    </row>
    <row r="31" spans="1:35" ht="16.5" customHeight="1">
      <c r="A31" s="20" t="s">
        <v>73</v>
      </c>
      <c r="B31" s="19" t="s">
        <v>87</v>
      </c>
      <c r="C31" s="19"/>
      <c r="D31" s="21"/>
      <c r="E31" s="21"/>
      <c r="F31" s="19"/>
      <c r="G31" s="19"/>
      <c r="H31" s="19"/>
      <c r="I31" s="19"/>
      <c r="J31" s="19"/>
      <c r="K31" s="19"/>
      <c r="L31" s="19"/>
      <c r="M31" s="19"/>
      <c r="S31" s="265" t="s">
        <v>126</v>
      </c>
      <c r="T31" s="265"/>
      <c r="U31" s="265" t="s">
        <v>125</v>
      </c>
      <c r="V31" s="265"/>
      <c r="W31" s="266" t="s">
        <v>38</v>
      </c>
      <c r="X31" s="267"/>
      <c r="Y31" s="268"/>
      <c r="Z31" s="74" t="s">
        <v>127</v>
      </c>
      <c r="AA31" s="266" t="s">
        <v>128</v>
      </c>
      <c r="AB31" s="268"/>
      <c r="AC31" s="266" t="s">
        <v>129</v>
      </c>
      <c r="AD31" s="267"/>
      <c r="AE31" s="267"/>
      <c r="AF31" s="267"/>
      <c r="AG31" s="267"/>
      <c r="AH31" s="267"/>
      <c r="AI31" s="268"/>
    </row>
    <row r="32" spans="1:35" ht="16.5" customHeight="1">
      <c r="A32" s="20"/>
      <c r="S32" s="279"/>
      <c r="T32" s="279"/>
      <c r="U32" s="279"/>
      <c r="V32" s="279"/>
      <c r="W32" s="28"/>
      <c r="X32" s="34"/>
      <c r="Y32" s="29"/>
      <c r="Z32" s="280"/>
      <c r="AA32" s="281"/>
      <c r="AB32" s="282"/>
      <c r="AC32" s="289"/>
      <c r="AD32" s="289"/>
      <c r="AE32" s="289"/>
      <c r="AF32" s="289"/>
      <c r="AG32" s="289"/>
      <c r="AH32" s="289"/>
      <c r="AI32" s="289"/>
    </row>
    <row r="33" spans="4:35">
      <c r="D33" s="21"/>
      <c r="E33" s="21"/>
      <c r="F33" s="19"/>
      <c r="G33" s="19"/>
      <c r="H33" s="19"/>
      <c r="I33" s="19"/>
      <c r="J33" s="19"/>
      <c r="K33" s="19"/>
      <c r="L33" s="19"/>
      <c r="M33" s="19"/>
      <c r="S33" s="279"/>
      <c r="T33" s="279"/>
      <c r="U33" s="279"/>
      <c r="V33" s="279"/>
      <c r="W33" s="30"/>
      <c r="X33" s="18"/>
      <c r="Y33" s="31"/>
      <c r="Z33" s="283"/>
      <c r="AA33" s="284"/>
      <c r="AB33" s="285"/>
      <c r="AC33" s="289"/>
      <c r="AD33" s="289"/>
      <c r="AE33" s="289"/>
      <c r="AF33" s="289"/>
      <c r="AG33" s="289"/>
      <c r="AH33" s="289"/>
      <c r="AI33" s="289"/>
    </row>
    <row r="34" spans="4:35">
      <c r="D34" s="21"/>
      <c r="E34" s="21"/>
      <c r="F34" s="19"/>
      <c r="G34" s="19"/>
      <c r="H34" s="19"/>
      <c r="I34" s="19"/>
      <c r="J34" s="19"/>
      <c r="K34" s="19"/>
      <c r="L34" s="19"/>
      <c r="M34" s="19"/>
      <c r="S34" s="279"/>
      <c r="T34" s="279"/>
      <c r="U34" s="279"/>
      <c r="V34" s="279"/>
      <c r="W34" s="32"/>
      <c r="X34" s="35"/>
      <c r="Y34" s="33"/>
      <c r="Z34" s="286"/>
      <c r="AA34" s="287"/>
      <c r="AB34" s="288"/>
      <c r="AC34" s="289"/>
      <c r="AD34" s="289"/>
      <c r="AE34" s="289"/>
      <c r="AF34" s="289"/>
      <c r="AG34" s="289"/>
      <c r="AH34" s="289"/>
      <c r="AI34" s="289"/>
    </row>
    <row r="35" spans="4:35"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4:35">
      <c r="D36" s="19"/>
      <c r="E36" s="19"/>
      <c r="F36" s="19"/>
      <c r="G36" s="19"/>
      <c r="H36" s="19"/>
      <c r="I36" s="19"/>
      <c r="J36" s="19"/>
      <c r="K36" s="19"/>
      <c r="L36" s="19"/>
      <c r="M36" s="19"/>
    </row>
  </sheetData>
  <mergeCells count="160">
    <mergeCell ref="AF32:AI32"/>
    <mergeCell ref="AC33:AE33"/>
    <mergeCell ref="AF33:AI33"/>
    <mergeCell ref="AC34:AE34"/>
    <mergeCell ref="AF34:AI34"/>
    <mergeCell ref="S29:V30"/>
    <mergeCell ref="S31:T31"/>
    <mergeCell ref="U31:V31"/>
    <mergeCell ref="W31:Y31"/>
    <mergeCell ref="AA31:AB31"/>
    <mergeCell ref="AC31:AI31"/>
    <mergeCell ref="S32:T34"/>
    <mergeCell ref="U32:V34"/>
    <mergeCell ref="Z32:AB34"/>
    <mergeCell ref="AC32:AE32"/>
    <mergeCell ref="A19:AI21"/>
    <mergeCell ref="AF17:AI17"/>
    <mergeCell ref="D22:E22"/>
    <mergeCell ref="F22:S22"/>
    <mergeCell ref="T22:U22"/>
    <mergeCell ref="V22:W22"/>
    <mergeCell ref="X22:Z22"/>
    <mergeCell ref="AA22:AC22"/>
    <mergeCell ref="AD22:AE22"/>
    <mergeCell ref="AF22:AI22"/>
    <mergeCell ref="D17:E17"/>
    <mergeCell ref="F17:S17"/>
    <mergeCell ref="T17:U17"/>
    <mergeCell ref="V17:W17"/>
    <mergeCell ref="X17:Z17"/>
    <mergeCell ref="AA17:AC17"/>
    <mergeCell ref="AD27:AE27"/>
    <mergeCell ref="AF27:AI27"/>
    <mergeCell ref="B28:S28"/>
    <mergeCell ref="T28:U28"/>
    <mergeCell ref="V28:W28"/>
    <mergeCell ref="X28:Z28"/>
    <mergeCell ref="AA28:AD28"/>
    <mergeCell ref="AE28:AI28"/>
    <mergeCell ref="D27:E27"/>
    <mergeCell ref="F27:S27"/>
    <mergeCell ref="T27:U27"/>
    <mergeCell ref="V27:W27"/>
    <mergeCell ref="X27:Z27"/>
    <mergeCell ref="AA27:AC27"/>
    <mergeCell ref="AD25:AE25"/>
    <mergeCell ref="AF25:AI25"/>
    <mergeCell ref="D26:E26"/>
    <mergeCell ref="F26:S26"/>
    <mergeCell ref="T26:U26"/>
    <mergeCell ref="V26:W26"/>
    <mergeCell ref="X26:Z26"/>
    <mergeCell ref="AA26:AC26"/>
    <mergeCell ref="AD26:AE26"/>
    <mergeCell ref="AF26:AI26"/>
    <mergeCell ref="D25:E25"/>
    <mergeCell ref="F25:S25"/>
    <mergeCell ref="T25:U25"/>
    <mergeCell ref="V25:W25"/>
    <mergeCell ref="X25:Z25"/>
    <mergeCell ref="AA25:AC25"/>
    <mergeCell ref="AD24:AE24"/>
    <mergeCell ref="AF24:AI24"/>
    <mergeCell ref="D23:E23"/>
    <mergeCell ref="F23:S23"/>
    <mergeCell ref="T23:U23"/>
    <mergeCell ref="V23:W23"/>
    <mergeCell ref="X23:Z23"/>
    <mergeCell ref="AA23:AC23"/>
    <mergeCell ref="AD23:AE23"/>
    <mergeCell ref="AF23:AI23"/>
    <mergeCell ref="D24:E24"/>
    <mergeCell ref="F24:S24"/>
    <mergeCell ref="T24:U24"/>
    <mergeCell ref="V24:W24"/>
    <mergeCell ref="X24:Z24"/>
    <mergeCell ref="AA24:AC24"/>
    <mergeCell ref="AD16:AE16"/>
    <mergeCell ref="AF16:AI16"/>
    <mergeCell ref="AD17:AE17"/>
    <mergeCell ref="D16:E16"/>
    <mergeCell ref="F16:S16"/>
    <mergeCell ref="T16:U16"/>
    <mergeCell ref="V16:W16"/>
    <mergeCell ref="X16:Z16"/>
    <mergeCell ref="AA16:AC16"/>
    <mergeCell ref="AD14:AE14"/>
    <mergeCell ref="AF14:AI14"/>
    <mergeCell ref="D15:E15"/>
    <mergeCell ref="F15:S15"/>
    <mergeCell ref="T15:U15"/>
    <mergeCell ref="V15:W15"/>
    <mergeCell ref="X15:Z15"/>
    <mergeCell ref="AA15:AC15"/>
    <mergeCell ref="AD15:AE15"/>
    <mergeCell ref="AF15:AI15"/>
    <mergeCell ref="D14:E14"/>
    <mergeCell ref="F14:S14"/>
    <mergeCell ref="T14:U14"/>
    <mergeCell ref="V14:W14"/>
    <mergeCell ref="X14:Z14"/>
    <mergeCell ref="AA14:AC14"/>
    <mergeCell ref="AD12:AE12"/>
    <mergeCell ref="AF12:AI12"/>
    <mergeCell ref="D13:E13"/>
    <mergeCell ref="F13:S13"/>
    <mergeCell ref="T13:U13"/>
    <mergeCell ref="V13:W13"/>
    <mergeCell ref="X13:Z13"/>
    <mergeCell ref="AA13:AC13"/>
    <mergeCell ref="AD13:AE13"/>
    <mergeCell ref="AF13:AI13"/>
    <mergeCell ref="D12:E12"/>
    <mergeCell ref="F12:S12"/>
    <mergeCell ref="T12:U12"/>
    <mergeCell ref="V12:W12"/>
    <mergeCell ref="X12:Z12"/>
    <mergeCell ref="AA12:AC12"/>
    <mergeCell ref="AD10:AE10"/>
    <mergeCell ref="AF10:AI10"/>
    <mergeCell ref="D11:E11"/>
    <mergeCell ref="F11:S11"/>
    <mergeCell ref="T11:U11"/>
    <mergeCell ref="V11:W11"/>
    <mergeCell ref="X11:Z11"/>
    <mergeCell ref="AA11:AC11"/>
    <mergeCell ref="AD11:AE11"/>
    <mergeCell ref="AF11:AI11"/>
    <mergeCell ref="D10:E10"/>
    <mergeCell ref="F10:S10"/>
    <mergeCell ref="T10:U10"/>
    <mergeCell ref="V10:W10"/>
    <mergeCell ref="X10:Z10"/>
    <mergeCell ref="AA10:AC10"/>
    <mergeCell ref="A8:C8"/>
    <mergeCell ref="D8:T8"/>
    <mergeCell ref="X8:Y8"/>
    <mergeCell ref="Z8:AC8"/>
    <mergeCell ref="AE8:AI8"/>
    <mergeCell ref="X5:Y5"/>
    <mergeCell ref="Z5:AA5"/>
    <mergeCell ref="AB5:AI5"/>
    <mergeCell ref="A6:C7"/>
    <mergeCell ref="D6:T7"/>
    <mergeCell ref="X6:Y6"/>
    <mergeCell ref="Z6:AC6"/>
    <mergeCell ref="AD6:AE6"/>
    <mergeCell ref="AF6:AI6"/>
    <mergeCell ref="X7:Y7"/>
    <mergeCell ref="I1:X2"/>
    <mergeCell ref="AC1:AD1"/>
    <mergeCell ref="AA2:AB2"/>
    <mergeCell ref="AA3:AB3"/>
    <mergeCell ref="H4:K4"/>
    <mergeCell ref="M4:N4"/>
    <mergeCell ref="X4:Y4"/>
    <mergeCell ref="Z4:AH4"/>
    <mergeCell ref="Z7:AI7"/>
    <mergeCell ref="AC3:AE3"/>
    <mergeCell ref="AF3:AI3"/>
  </mergeCells>
  <phoneticPr fontId="2"/>
  <pageMargins left="0.31496062992125984" right="0.31496062992125984" top="0.35433070866141736" bottom="0.15748031496062992" header="0.31496062992125984" footer="0.31496062992125984"/>
  <pageSetup paperSize="9" scale="9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BD699D-D673-42CC-B69F-DBC91E1FC353}">
          <x14:formula1>
            <xm:f>Sheet2!$B$4:$B$21</xm:f>
          </x14:formula1>
          <xm:sqref>H4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912F-5A99-4967-9ACD-E234544BBA8D}">
  <sheetPr>
    <tabColor rgb="FF92D050"/>
  </sheetPr>
  <dimension ref="A1:BG39"/>
  <sheetViews>
    <sheetView tabSelected="1" view="pageBreakPreview" zoomScaleNormal="100" zoomScaleSheetLayoutView="100" workbookViewId="0">
      <selection activeCell="AR23" sqref="AR23"/>
    </sheetView>
  </sheetViews>
  <sheetFormatPr defaultColWidth="3.625" defaultRowHeight="13.5"/>
  <cols>
    <col min="1" max="1" width="3.5" style="1" customWidth="1"/>
    <col min="2" max="7" width="3.625" style="1"/>
    <col min="8" max="8" width="2.875" style="1" customWidth="1"/>
    <col min="9" max="17" width="3.625" style="1"/>
    <col min="18" max="18" width="4.5" style="1" bestFit="1" customWidth="1"/>
    <col min="19" max="24" width="3.625" style="1"/>
    <col min="25" max="25" width="4.5" style="1" bestFit="1" customWidth="1"/>
    <col min="26" max="26" width="4" style="1" customWidth="1"/>
    <col min="27" max="30" width="3.625" style="1"/>
    <col min="31" max="31" width="3.5" style="1" customWidth="1"/>
    <col min="32" max="32" width="5.125" style="1" customWidth="1"/>
    <col min="33" max="33" width="3.625" style="1" customWidth="1"/>
    <col min="34" max="35" width="3.625" style="1"/>
    <col min="36" max="59" width="3.625" style="95"/>
    <col min="60" max="16384" width="3.625" style="1"/>
  </cols>
  <sheetData>
    <row r="1" spans="1:35" ht="13.5" customHeight="1">
      <c r="I1" s="101" t="s">
        <v>57</v>
      </c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</row>
    <row r="2" spans="1:35" ht="25.5">
      <c r="F2" s="2"/>
      <c r="G2" s="2"/>
      <c r="H2" s="2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AA2" s="102"/>
      <c r="AB2" s="102"/>
      <c r="AC2" s="431"/>
      <c r="AD2" s="431"/>
      <c r="AE2" s="1" t="s">
        <v>1</v>
      </c>
      <c r="AF2" s="42"/>
      <c r="AG2" s="1" t="s">
        <v>2</v>
      </c>
      <c r="AH2" s="42"/>
      <c r="AI2" s="1" t="s">
        <v>3</v>
      </c>
    </row>
    <row r="3" spans="1:35" ht="12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</row>
    <row r="4" spans="1:35" ht="14.25" customHeight="1">
      <c r="K4" s="432"/>
      <c r="L4" s="432"/>
      <c r="M4" s="432"/>
      <c r="N4" s="432"/>
      <c r="O4" s="422" t="s">
        <v>1</v>
      </c>
      <c r="P4" s="432"/>
      <c r="Q4" s="432"/>
      <c r="R4" s="422" t="s">
        <v>2</v>
      </c>
      <c r="S4" s="422" t="s">
        <v>6</v>
      </c>
      <c r="T4" s="422"/>
      <c r="U4" s="435" t="s">
        <v>34</v>
      </c>
      <c r="V4" s="435"/>
      <c r="W4" s="435"/>
    </row>
    <row r="5" spans="1:35" ht="14.25" thickBot="1">
      <c r="K5" s="433"/>
      <c r="L5" s="433"/>
      <c r="M5" s="433"/>
      <c r="N5" s="433"/>
      <c r="O5" s="434"/>
      <c r="P5" s="433"/>
      <c r="Q5" s="433"/>
      <c r="R5" s="434"/>
      <c r="S5" s="434"/>
      <c r="T5" s="434"/>
      <c r="U5" s="436"/>
      <c r="V5" s="436"/>
      <c r="W5" s="436"/>
    </row>
    <row r="6" spans="1:35" ht="11.25" customHeight="1" thickTop="1"/>
    <row r="7" spans="1:35" ht="15" thickBot="1">
      <c r="X7" s="108" t="s">
        <v>7</v>
      </c>
      <c r="Y7" s="109"/>
      <c r="Z7" s="110"/>
      <c r="AA7" s="86"/>
      <c r="AB7" s="87"/>
      <c r="AC7" s="388" t="s">
        <v>132</v>
      </c>
      <c r="AD7" s="388"/>
      <c r="AE7" s="388"/>
      <c r="AF7" s="389" t="s">
        <v>143</v>
      </c>
      <c r="AG7" s="389"/>
      <c r="AH7" s="389"/>
      <c r="AI7" s="389"/>
    </row>
    <row r="8" spans="1:35" ht="13.5" customHeight="1">
      <c r="A8" s="114" t="s">
        <v>14</v>
      </c>
      <c r="B8" s="115"/>
      <c r="C8" s="115"/>
      <c r="D8" s="115"/>
      <c r="E8" s="115"/>
      <c r="F8" s="115"/>
      <c r="G8" s="116"/>
      <c r="I8" s="117" t="s">
        <v>17</v>
      </c>
      <c r="J8" s="118"/>
      <c r="K8" s="119"/>
      <c r="L8" s="437" t="s">
        <v>31</v>
      </c>
      <c r="M8" s="437"/>
      <c r="N8" s="437"/>
      <c r="O8" s="437"/>
      <c r="P8" s="437"/>
      <c r="Q8" s="438"/>
      <c r="X8" s="127" t="s">
        <v>10</v>
      </c>
      <c r="Y8" s="461"/>
      <c r="Z8" s="462"/>
      <c r="AA8" s="462"/>
      <c r="AB8" s="462"/>
      <c r="AC8" s="462"/>
      <c r="AD8" s="462"/>
      <c r="AE8" s="462"/>
      <c r="AF8" s="462"/>
      <c r="AG8" s="462"/>
      <c r="AH8" s="462"/>
      <c r="AI8" s="463"/>
    </row>
    <row r="9" spans="1:35" ht="18.75" customHeight="1" thickBot="1">
      <c r="A9" s="453"/>
      <c r="B9" s="449"/>
      <c r="C9" s="449"/>
      <c r="D9" s="449"/>
      <c r="E9" s="99" t="s">
        <v>9</v>
      </c>
      <c r="F9" s="449"/>
      <c r="G9" s="454"/>
      <c r="I9" s="120"/>
      <c r="J9" s="121"/>
      <c r="K9" s="122"/>
      <c r="L9" s="439"/>
      <c r="M9" s="439"/>
      <c r="N9" s="439"/>
      <c r="O9" s="439"/>
      <c r="P9" s="439"/>
      <c r="Q9" s="440"/>
      <c r="X9" s="128"/>
      <c r="Y9" s="464"/>
      <c r="Z9" s="465"/>
      <c r="AA9" s="465"/>
      <c r="AB9" s="465"/>
      <c r="AC9" s="465"/>
      <c r="AD9" s="465"/>
      <c r="AE9" s="465"/>
      <c r="AF9" s="465"/>
      <c r="AG9" s="465"/>
      <c r="AH9" s="465"/>
      <c r="AI9" s="466"/>
    </row>
    <row r="10" spans="1:35" ht="16.5" customHeight="1">
      <c r="A10" s="142" t="s">
        <v>58</v>
      </c>
      <c r="B10" s="143"/>
      <c r="C10" s="40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403"/>
      <c r="O10" s="403"/>
      <c r="P10" s="403"/>
      <c r="Q10" s="403"/>
      <c r="R10" s="403"/>
      <c r="S10" s="403"/>
      <c r="T10" s="404"/>
      <c r="X10" s="129"/>
      <c r="Y10" s="467"/>
      <c r="Z10" s="468"/>
      <c r="AA10" s="468"/>
      <c r="AB10" s="468"/>
      <c r="AC10" s="468"/>
      <c r="AD10" s="468"/>
      <c r="AE10" s="468"/>
      <c r="AF10" s="468"/>
      <c r="AG10" s="468"/>
      <c r="AH10" s="468"/>
      <c r="AI10" s="469"/>
    </row>
    <row r="11" spans="1:35" ht="15" customHeight="1">
      <c r="A11" s="144"/>
      <c r="B11" s="145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6"/>
      <c r="X11" s="127" t="s">
        <v>11</v>
      </c>
      <c r="Y11" s="10" t="s">
        <v>8</v>
      </c>
      <c r="Z11" s="154" t="s">
        <v>9</v>
      </c>
      <c r="AA11" s="154"/>
      <c r="AB11" s="154"/>
      <c r="AC11" s="451"/>
      <c r="AD11" s="451"/>
      <c r="AE11" s="43"/>
      <c r="AF11" s="12"/>
      <c r="AG11" s="12"/>
      <c r="AH11" s="12"/>
      <c r="AI11" s="13"/>
    </row>
    <row r="12" spans="1:35" ht="14.25" thickBot="1">
      <c r="A12" s="146"/>
      <c r="B12" s="147"/>
      <c r="C12" s="407"/>
      <c r="D12" s="407"/>
      <c r="E12" s="407"/>
      <c r="F12" s="407"/>
      <c r="G12" s="407"/>
      <c r="H12" s="407"/>
      <c r="I12" s="407"/>
      <c r="J12" s="407"/>
      <c r="K12" s="407"/>
      <c r="L12" s="407"/>
      <c r="M12" s="407"/>
      <c r="N12" s="407"/>
      <c r="O12" s="407"/>
      <c r="P12" s="407"/>
      <c r="Q12" s="407"/>
      <c r="R12" s="407"/>
      <c r="S12" s="407"/>
      <c r="T12" s="408"/>
      <c r="X12" s="128"/>
      <c r="Y12" s="455"/>
      <c r="Z12" s="456"/>
      <c r="AA12" s="456"/>
      <c r="AB12" s="456"/>
      <c r="AC12" s="456"/>
      <c r="AD12" s="456"/>
      <c r="AE12" s="456"/>
      <c r="AF12" s="456"/>
      <c r="AG12" s="456"/>
      <c r="AH12" s="456"/>
      <c r="AI12" s="457"/>
    </row>
    <row r="13" spans="1:35" ht="11.25" customHeight="1">
      <c r="A13" s="9" t="s">
        <v>19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6"/>
      <c r="X13" s="129"/>
      <c r="Y13" s="458"/>
      <c r="Z13" s="459"/>
      <c r="AA13" s="459"/>
      <c r="AB13" s="459"/>
      <c r="AC13" s="459"/>
      <c r="AD13" s="459"/>
      <c r="AE13" s="459"/>
      <c r="AF13" s="459"/>
      <c r="AG13" s="459"/>
      <c r="AH13" s="459"/>
      <c r="AI13" s="460"/>
    </row>
    <row r="14" spans="1:35" ht="18.75" customHeight="1">
      <c r="A14" s="441"/>
      <c r="B14" s="442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2"/>
      <c r="N14" s="442"/>
      <c r="O14" s="442"/>
      <c r="P14" s="442"/>
      <c r="Q14" s="442"/>
      <c r="R14" s="442"/>
      <c r="S14" s="442"/>
      <c r="T14" s="443"/>
      <c r="X14" s="176" t="s">
        <v>12</v>
      </c>
      <c r="Y14" s="177"/>
      <c r="Z14" s="449"/>
      <c r="AA14" s="449"/>
      <c r="AB14" s="449"/>
      <c r="AC14" s="449"/>
      <c r="AD14" s="176" t="s">
        <v>13</v>
      </c>
      <c r="AE14" s="177"/>
      <c r="AF14" s="450"/>
      <c r="AG14" s="451"/>
      <c r="AH14" s="451"/>
      <c r="AI14" s="452"/>
    </row>
    <row r="15" spans="1:35" ht="18.75" customHeight="1">
      <c r="A15" s="441"/>
      <c r="B15" s="442"/>
      <c r="C15" s="442"/>
      <c r="D15" s="442"/>
      <c r="E15" s="442"/>
      <c r="F15" s="442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3"/>
      <c r="X15" s="108" t="s">
        <v>16</v>
      </c>
      <c r="Y15" s="109"/>
      <c r="Z15" s="109"/>
      <c r="AA15" s="110"/>
      <c r="AB15" s="447"/>
      <c r="AC15" s="393"/>
      <c r="AD15" s="393"/>
      <c r="AE15" s="393"/>
      <c r="AF15" s="393"/>
      <c r="AG15" s="393"/>
      <c r="AH15" s="393"/>
      <c r="AI15" s="448"/>
    </row>
    <row r="16" spans="1:35" ht="18.75" customHeight="1" thickBot="1">
      <c r="A16" s="444"/>
      <c r="B16" s="445"/>
      <c r="C16" s="445"/>
      <c r="D16" s="445"/>
      <c r="E16" s="445"/>
      <c r="F16" s="445"/>
      <c r="G16" s="445"/>
      <c r="H16" s="445"/>
      <c r="I16" s="445"/>
      <c r="J16" s="445"/>
      <c r="K16" s="445"/>
      <c r="L16" s="445"/>
      <c r="M16" s="445"/>
      <c r="N16" s="445"/>
      <c r="O16" s="445"/>
      <c r="P16" s="445"/>
      <c r="Q16" s="445"/>
      <c r="R16" s="445"/>
      <c r="S16" s="445"/>
      <c r="T16" s="446"/>
      <c r="X16" s="108" t="s">
        <v>15</v>
      </c>
      <c r="Y16" s="109"/>
      <c r="Z16" s="109"/>
      <c r="AA16" s="110"/>
      <c r="AB16" s="447"/>
      <c r="AC16" s="393"/>
      <c r="AD16" s="393"/>
      <c r="AE16" s="393"/>
      <c r="AF16" s="393"/>
      <c r="AG16" s="393"/>
      <c r="AH16" s="393"/>
      <c r="AI16" s="448"/>
    </row>
    <row r="17" spans="1:33" ht="14.25" thickBot="1"/>
    <row r="18" spans="1:33" ht="19.5" customHeight="1" thickBot="1">
      <c r="A18" s="521" t="s">
        <v>27</v>
      </c>
      <c r="B18" s="522"/>
      <c r="C18" s="522"/>
      <c r="D18" s="523"/>
      <c r="E18" s="509" t="s">
        <v>138</v>
      </c>
      <c r="F18" s="510"/>
      <c r="G18" s="510"/>
      <c r="H18" s="511"/>
      <c r="I18" s="97"/>
      <c r="J18" s="97"/>
      <c r="L18" s="488" t="s">
        <v>85</v>
      </c>
      <c r="M18" s="391"/>
      <c r="N18" s="391"/>
      <c r="O18" s="391"/>
      <c r="P18" s="391"/>
      <c r="Q18" s="391"/>
      <c r="R18" s="391"/>
      <c r="S18" s="489"/>
      <c r="T18" s="400" t="s">
        <v>139</v>
      </c>
      <c r="U18" s="401"/>
      <c r="V18" s="402"/>
      <c r="W18" s="400" t="s">
        <v>140</v>
      </c>
      <c r="X18" s="401"/>
      <c r="Y18" s="402"/>
      <c r="Z18" s="390" t="s">
        <v>82</v>
      </c>
      <c r="AA18" s="391"/>
      <c r="AB18" s="391"/>
      <c r="AC18" s="391"/>
      <c r="AD18" s="391"/>
      <c r="AE18" s="391"/>
      <c r="AF18" s="391"/>
      <c r="AG18" s="392"/>
    </row>
    <row r="19" spans="1:33" ht="13.5" customHeight="1">
      <c r="A19" s="500"/>
      <c r="B19" s="501"/>
      <c r="C19" s="506" t="s">
        <v>137</v>
      </c>
      <c r="D19" s="506"/>
      <c r="E19" s="512"/>
      <c r="F19" s="513"/>
      <c r="G19" s="513"/>
      <c r="H19" s="514"/>
      <c r="I19" s="98"/>
      <c r="J19" s="524" t="s">
        <v>141</v>
      </c>
      <c r="K19" s="525"/>
      <c r="L19" s="490">
        <f>V28</f>
        <v>0</v>
      </c>
      <c r="M19" s="491"/>
      <c r="N19" s="491"/>
      <c r="O19" s="491"/>
      <c r="P19" s="491"/>
      <c r="Q19" s="491"/>
      <c r="R19" s="491"/>
      <c r="S19" s="491"/>
      <c r="T19" s="532"/>
      <c r="U19" s="532"/>
      <c r="V19" s="532"/>
      <c r="W19" s="498">
        <f>L19*0.1</f>
        <v>0</v>
      </c>
      <c r="X19" s="498"/>
      <c r="Y19" s="498"/>
      <c r="Z19" s="494">
        <f>L19+W19</f>
        <v>0</v>
      </c>
      <c r="AA19" s="494"/>
      <c r="AB19" s="494"/>
      <c r="AC19" s="494"/>
      <c r="AD19" s="494"/>
      <c r="AE19" s="494"/>
      <c r="AF19" s="494"/>
      <c r="AG19" s="495"/>
    </row>
    <row r="20" spans="1:33" ht="13.5" customHeight="1">
      <c r="A20" s="502"/>
      <c r="B20" s="503"/>
      <c r="C20" s="507"/>
      <c r="D20" s="507"/>
      <c r="E20" s="515"/>
      <c r="F20" s="516"/>
      <c r="G20" s="516"/>
      <c r="H20" s="517"/>
      <c r="I20" s="98"/>
      <c r="J20" s="526"/>
      <c r="K20" s="527"/>
      <c r="L20" s="492"/>
      <c r="M20" s="493"/>
      <c r="N20" s="493"/>
      <c r="O20" s="493"/>
      <c r="P20" s="493"/>
      <c r="Q20" s="493"/>
      <c r="R20" s="493"/>
      <c r="S20" s="493"/>
      <c r="T20" s="533"/>
      <c r="U20" s="533"/>
      <c r="V20" s="533"/>
      <c r="W20" s="499"/>
      <c r="X20" s="499"/>
      <c r="Y20" s="499"/>
      <c r="Z20" s="496"/>
      <c r="AA20" s="496"/>
      <c r="AB20" s="496"/>
      <c r="AC20" s="496"/>
      <c r="AD20" s="496"/>
      <c r="AE20" s="496"/>
      <c r="AF20" s="496"/>
      <c r="AG20" s="497"/>
    </row>
    <row r="21" spans="1:33" ht="13.5" customHeight="1">
      <c r="A21" s="502"/>
      <c r="B21" s="503"/>
      <c r="C21" s="507"/>
      <c r="D21" s="507"/>
      <c r="E21" s="515"/>
      <c r="F21" s="516"/>
      <c r="G21" s="516"/>
      <c r="H21" s="517"/>
      <c r="I21" s="98"/>
      <c r="J21" s="528" t="s">
        <v>142</v>
      </c>
      <c r="K21" s="529"/>
      <c r="L21" s="492"/>
      <c r="M21" s="493"/>
      <c r="N21" s="493"/>
      <c r="O21" s="493"/>
      <c r="P21" s="493"/>
      <c r="Q21" s="493"/>
      <c r="R21" s="493"/>
      <c r="S21" s="493"/>
      <c r="T21" s="499"/>
      <c r="U21" s="499"/>
      <c r="V21" s="499"/>
      <c r="W21" s="533"/>
      <c r="X21" s="533"/>
      <c r="Y21" s="533"/>
      <c r="Z21" s="496"/>
      <c r="AA21" s="496"/>
      <c r="AB21" s="496"/>
      <c r="AC21" s="496"/>
      <c r="AD21" s="496"/>
      <c r="AE21" s="496"/>
      <c r="AF21" s="496"/>
      <c r="AG21" s="497"/>
    </row>
    <row r="22" spans="1:33" ht="14.25" customHeight="1" thickBot="1">
      <c r="A22" s="504"/>
      <c r="B22" s="505"/>
      <c r="C22" s="508"/>
      <c r="D22" s="508"/>
      <c r="E22" s="518"/>
      <c r="F22" s="519"/>
      <c r="G22" s="519"/>
      <c r="H22" s="520"/>
      <c r="I22" s="98"/>
      <c r="J22" s="530"/>
      <c r="K22" s="531"/>
      <c r="L22" s="538"/>
      <c r="M22" s="539"/>
      <c r="N22" s="539"/>
      <c r="O22" s="539"/>
      <c r="P22" s="539"/>
      <c r="Q22" s="539"/>
      <c r="R22" s="539"/>
      <c r="S22" s="539"/>
      <c r="T22" s="537"/>
      <c r="U22" s="537"/>
      <c r="V22" s="537"/>
      <c r="W22" s="536"/>
      <c r="X22" s="536"/>
      <c r="Y22" s="536"/>
      <c r="Z22" s="534"/>
      <c r="AA22" s="534"/>
      <c r="AB22" s="534"/>
      <c r="AC22" s="534"/>
      <c r="AD22" s="534"/>
      <c r="AE22" s="534"/>
      <c r="AF22" s="534"/>
      <c r="AG22" s="535"/>
    </row>
    <row r="23" spans="1:33" ht="19.5" customHeight="1" thickBot="1">
      <c r="J23" s="46" t="s">
        <v>102</v>
      </c>
      <c r="K23" s="46"/>
    </row>
    <row r="24" spans="1:33" ht="11.25" customHeight="1">
      <c r="A24" s="423" t="s">
        <v>20</v>
      </c>
      <c r="B24" s="424"/>
      <c r="C24" s="424"/>
      <c r="D24" s="424"/>
      <c r="E24" s="427"/>
      <c r="F24" s="427"/>
      <c r="G24" s="427"/>
      <c r="H24" s="428"/>
      <c r="J24" s="413" t="s">
        <v>22</v>
      </c>
      <c r="K24" s="414"/>
      <c r="L24" s="414"/>
      <c r="M24" s="415"/>
      <c r="N24" s="394"/>
      <c r="O24" s="395"/>
      <c r="P24" s="395"/>
      <c r="Q24" s="396"/>
      <c r="R24" s="413" t="s">
        <v>23</v>
      </c>
      <c r="S24" s="414"/>
      <c r="T24" s="414"/>
      <c r="U24" s="415"/>
      <c r="V24" s="394"/>
      <c r="W24" s="395"/>
      <c r="X24" s="395"/>
      <c r="Y24" s="396"/>
      <c r="Z24" s="376" t="s">
        <v>28</v>
      </c>
      <c r="AA24" s="377"/>
      <c r="AB24" s="377"/>
      <c r="AC24" s="378"/>
      <c r="AD24" s="382">
        <f>N24+V24</f>
        <v>0</v>
      </c>
      <c r="AE24" s="383"/>
      <c r="AF24" s="383"/>
      <c r="AG24" s="384"/>
    </row>
    <row r="25" spans="1:33" ht="11.25" customHeight="1">
      <c r="A25" s="425"/>
      <c r="B25" s="426"/>
      <c r="C25" s="426"/>
      <c r="D25" s="426"/>
      <c r="E25" s="429"/>
      <c r="F25" s="429"/>
      <c r="G25" s="429"/>
      <c r="H25" s="430"/>
      <c r="J25" s="416"/>
      <c r="K25" s="417"/>
      <c r="L25" s="417"/>
      <c r="M25" s="418"/>
      <c r="N25" s="397"/>
      <c r="O25" s="398"/>
      <c r="P25" s="398"/>
      <c r="Q25" s="399"/>
      <c r="R25" s="416"/>
      <c r="S25" s="417"/>
      <c r="T25" s="417"/>
      <c r="U25" s="418"/>
      <c r="V25" s="397"/>
      <c r="W25" s="398"/>
      <c r="X25" s="398"/>
      <c r="Y25" s="399"/>
      <c r="Z25" s="379"/>
      <c r="AA25" s="380"/>
      <c r="AB25" s="380"/>
      <c r="AC25" s="381"/>
      <c r="AD25" s="385"/>
      <c r="AE25" s="386"/>
      <c r="AF25" s="386"/>
      <c r="AG25" s="387"/>
    </row>
    <row r="26" spans="1:33" ht="11.25" customHeight="1">
      <c r="A26" s="409" t="s">
        <v>21</v>
      </c>
      <c r="B26" s="410"/>
      <c r="C26" s="410"/>
      <c r="D26" s="410"/>
      <c r="E26" s="411">
        <v>0</v>
      </c>
      <c r="F26" s="411"/>
      <c r="G26" s="411"/>
      <c r="H26" s="412"/>
      <c r="J26" s="376" t="s">
        <v>24</v>
      </c>
      <c r="K26" s="377"/>
      <c r="L26" s="377"/>
      <c r="M26" s="378"/>
      <c r="N26" s="382">
        <f>N24*0.1</f>
        <v>0</v>
      </c>
      <c r="O26" s="383"/>
      <c r="P26" s="383"/>
      <c r="Q26" s="384"/>
      <c r="R26" s="413" t="s">
        <v>79</v>
      </c>
      <c r="S26" s="414"/>
      <c r="T26" s="414"/>
      <c r="U26" s="415"/>
      <c r="V26" s="394">
        <f>V24*0.1</f>
        <v>0</v>
      </c>
      <c r="W26" s="395"/>
      <c r="X26" s="395"/>
      <c r="Y26" s="396"/>
      <c r="Z26" s="376" t="s">
        <v>29</v>
      </c>
      <c r="AA26" s="377"/>
      <c r="AB26" s="377"/>
      <c r="AC26" s="378"/>
      <c r="AD26" s="382">
        <f>N26+V26</f>
        <v>0</v>
      </c>
      <c r="AE26" s="383"/>
      <c r="AF26" s="383"/>
      <c r="AG26" s="384"/>
    </row>
    <row r="27" spans="1:33" ht="11.25" customHeight="1">
      <c r="A27" s="409"/>
      <c r="B27" s="410"/>
      <c r="C27" s="410"/>
      <c r="D27" s="410"/>
      <c r="E27" s="411"/>
      <c r="F27" s="411"/>
      <c r="G27" s="411"/>
      <c r="H27" s="412"/>
      <c r="J27" s="379"/>
      <c r="K27" s="380"/>
      <c r="L27" s="380"/>
      <c r="M27" s="381"/>
      <c r="N27" s="385"/>
      <c r="O27" s="386"/>
      <c r="P27" s="386"/>
      <c r="Q27" s="387"/>
      <c r="R27" s="416"/>
      <c r="S27" s="417"/>
      <c r="T27" s="417"/>
      <c r="U27" s="418"/>
      <c r="V27" s="397"/>
      <c r="W27" s="398"/>
      <c r="X27" s="398"/>
      <c r="Y27" s="399"/>
      <c r="Z27" s="379"/>
      <c r="AA27" s="380"/>
      <c r="AB27" s="380"/>
      <c r="AC27" s="381"/>
      <c r="AD27" s="385"/>
      <c r="AE27" s="386"/>
      <c r="AF27" s="386"/>
      <c r="AG27" s="387"/>
    </row>
    <row r="28" spans="1:33" ht="11.25" customHeight="1">
      <c r="A28" s="409" t="s">
        <v>18</v>
      </c>
      <c r="B28" s="410"/>
      <c r="C28" s="410"/>
      <c r="D28" s="410"/>
      <c r="E28" s="411">
        <f>SUM(E24:H26)</f>
        <v>0</v>
      </c>
      <c r="F28" s="411"/>
      <c r="G28" s="411"/>
      <c r="H28" s="412"/>
      <c r="J28" s="421"/>
      <c r="K28" s="421"/>
      <c r="L28" s="421"/>
      <c r="M28" s="421"/>
      <c r="N28" s="383"/>
      <c r="O28" s="383"/>
      <c r="P28" s="383"/>
      <c r="Q28" s="384"/>
      <c r="R28" s="376" t="s">
        <v>25</v>
      </c>
      <c r="S28" s="377"/>
      <c r="T28" s="377"/>
      <c r="U28" s="378"/>
      <c r="V28" s="382">
        <f>V24-V26</f>
        <v>0</v>
      </c>
      <c r="W28" s="383"/>
      <c r="X28" s="383"/>
      <c r="Y28" s="384"/>
      <c r="Z28" s="376" t="s">
        <v>30</v>
      </c>
      <c r="AA28" s="377"/>
      <c r="AB28" s="377"/>
      <c r="AC28" s="378"/>
      <c r="AD28" s="382">
        <f>AD24-AD26</f>
        <v>0</v>
      </c>
      <c r="AE28" s="383"/>
      <c r="AF28" s="383"/>
      <c r="AG28" s="384"/>
    </row>
    <row r="29" spans="1:33" ht="11.25" customHeight="1">
      <c r="A29" s="409"/>
      <c r="B29" s="410"/>
      <c r="C29" s="410"/>
      <c r="D29" s="410"/>
      <c r="E29" s="411"/>
      <c r="F29" s="411"/>
      <c r="G29" s="411"/>
      <c r="H29" s="412"/>
      <c r="J29" s="422"/>
      <c r="K29" s="422"/>
      <c r="L29" s="422"/>
      <c r="M29" s="422"/>
      <c r="N29" s="419"/>
      <c r="O29" s="419"/>
      <c r="P29" s="419"/>
      <c r="Q29" s="420"/>
      <c r="R29" s="379"/>
      <c r="S29" s="380"/>
      <c r="T29" s="380"/>
      <c r="U29" s="381"/>
      <c r="V29" s="385"/>
      <c r="W29" s="386"/>
      <c r="X29" s="386"/>
      <c r="Y29" s="387"/>
      <c r="Z29" s="379"/>
      <c r="AA29" s="380"/>
      <c r="AB29" s="380"/>
      <c r="AC29" s="381"/>
      <c r="AD29" s="385"/>
      <c r="AE29" s="386"/>
      <c r="AF29" s="386"/>
      <c r="AG29" s="387"/>
    </row>
    <row r="30" spans="1:33" ht="11.25" customHeight="1">
      <c r="A30" s="480" t="s">
        <v>39</v>
      </c>
      <c r="B30" s="481"/>
      <c r="C30" s="484">
        <v>0.1</v>
      </c>
      <c r="D30" s="485"/>
      <c r="E30" s="411">
        <f>E28*C30</f>
        <v>0</v>
      </c>
      <c r="F30" s="411"/>
      <c r="G30" s="411"/>
      <c r="H30" s="412"/>
      <c r="J30" s="76"/>
      <c r="K30" s="76"/>
      <c r="L30" s="76"/>
      <c r="M30" s="76"/>
      <c r="N30" s="77"/>
      <c r="O30" s="77"/>
      <c r="P30" s="77"/>
      <c r="Q30" s="77"/>
      <c r="R30" s="76"/>
      <c r="S30" s="76"/>
      <c r="T30" s="76"/>
      <c r="U30" s="76"/>
      <c r="V30" s="77"/>
      <c r="W30" s="77"/>
      <c r="X30" s="77"/>
      <c r="Y30" s="77"/>
      <c r="Z30" s="376" t="s">
        <v>41</v>
      </c>
      <c r="AA30" s="377"/>
      <c r="AB30" s="377"/>
      <c r="AC30" s="378"/>
      <c r="AD30" s="382">
        <f>E28-AD28</f>
        <v>0</v>
      </c>
      <c r="AE30" s="383"/>
      <c r="AF30" s="383"/>
      <c r="AG30" s="384"/>
    </row>
    <row r="31" spans="1:33" ht="14.25" thickBot="1">
      <c r="A31" s="482"/>
      <c r="B31" s="483"/>
      <c r="C31" s="486"/>
      <c r="D31" s="487"/>
      <c r="E31" s="478"/>
      <c r="F31" s="478"/>
      <c r="G31" s="478"/>
      <c r="H31" s="479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379"/>
      <c r="AA31" s="380"/>
      <c r="AB31" s="380"/>
      <c r="AC31" s="381"/>
      <c r="AD31" s="385"/>
      <c r="AE31" s="386"/>
      <c r="AF31" s="386"/>
      <c r="AG31" s="387"/>
    </row>
    <row r="32" spans="1:33" ht="11.25" customHeight="1" thickTop="1">
      <c r="A32" s="470" t="s">
        <v>40</v>
      </c>
      <c r="B32" s="471"/>
      <c r="C32" s="471"/>
      <c r="D32" s="471"/>
      <c r="E32" s="474">
        <f>SUM(E28:H31)</f>
        <v>0</v>
      </c>
      <c r="F32" s="474"/>
      <c r="G32" s="474"/>
      <c r="H32" s="475"/>
      <c r="J32" s="7"/>
      <c r="K32" s="7"/>
      <c r="L32" s="7"/>
      <c r="M32" s="7"/>
      <c r="N32" s="8"/>
      <c r="O32" s="8"/>
      <c r="P32" s="8"/>
      <c r="Q32" s="8"/>
      <c r="R32" s="7"/>
      <c r="S32" s="7"/>
      <c r="T32" s="7"/>
      <c r="U32" s="7"/>
      <c r="V32" s="8"/>
      <c r="W32" s="8"/>
      <c r="X32" s="8"/>
      <c r="Y32" s="8"/>
      <c r="Z32" s="7"/>
      <c r="AA32" s="7"/>
      <c r="AB32" s="7"/>
      <c r="AC32" s="7"/>
      <c r="AD32" s="8"/>
      <c r="AE32" s="8"/>
      <c r="AF32" s="8"/>
      <c r="AG32" s="8"/>
    </row>
    <row r="33" spans="1:35" ht="18.75" customHeight="1" thickBot="1">
      <c r="A33" s="472"/>
      <c r="B33" s="473"/>
      <c r="C33" s="473"/>
      <c r="D33" s="473"/>
      <c r="E33" s="476"/>
      <c r="F33" s="476"/>
      <c r="G33" s="476"/>
      <c r="H33" s="477"/>
      <c r="S33" s="263" t="s">
        <v>130</v>
      </c>
      <c r="T33" s="263"/>
      <c r="U33" s="263"/>
      <c r="V33" s="263"/>
    </row>
    <row r="34" spans="1:35" ht="7.5" customHeight="1">
      <c r="S34" s="264"/>
      <c r="T34" s="264"/>
      <c r="U34" s="264"/>
      <c r="V34" s="264"/>
    </row>
    <row r="35" spans="1:35">
      <c r="A35" s="19" t="s">
        <v>55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S35" s="265" t="s">
        <v>126</v>
      </c>
      <c r="T35" s="265"/>
      <c r="U35" s="265" t="s">
        <v>125</v>
      </c>
      <c r="V35" s="265"/>
      <c r="W35" s="266" t="s">
        <v>38</v>
      </c>
      <c r="X35" s="267"/>
      <c r="Y35" s="268"/>
      <c r="Z35" s="74" t="s">
        <v>127</v>
      </c>
      <c r="AA35" s="266" t="s">
        <v>128</v>
      </c>
      <c r="AB35" s="268"/>
      <c r="AC35" s="266" t="s">
        <v>129</v>
      </c>
      <c r="AD35" s="267"/>
      <c r="AE35" s="267"/>
      <c r="AF35" s="267"/>
      <c r="AG35" s="267"/>
      <c r="AH35" s="267"/>
      <c r="AI35" s="268"/>
    </row>
    <row r="36" spans="1:35">
      <c r="A36" s="20" t="s">
        <v>35</v>
      </c>
      <c r="B36" s="19" t="s">
        <v>75</v>
      </c>
      <c r="C36" s="19"/>
      <c r="D36" s="21"/>
      <c r="E36" s="21"/>
      <c r="F36" s="19"/>
      <c r="G36" s="19"/>
      <c r="H36" s="19"/>
      <c r="I36" s="19"/>
      <c r="J36" s="19"/>
      <c r="K36" s="19"/>
      <c r="L36" s="19"/>
      <c r="M36" s="19"/>
      <c r="S36" s="279"/>
      <c r="T36" s="279"/>
      <c r="U36" s="279"/>
      <c r="V36" s="279"/>
      <c r="W36" s="28"/>
      <c r="X36" s="34"/>
      <c r="Y36" s="29"/>
      <c r="Z36" s="280"/>
      <c r="AA36" s="281"/>
      <c r="AB36" s="282"/>
      <c r="AC36" s="280"/>
      <c r="AD36" s="281"/>
      <c r="AE36" s="281"/>
      <c r="AF36" s="281"/>
      <c r="AG36" s="281"/>
      <c r="AH36" s="281"/>
      <c r="AI36" s="282"/>
    </row>
    <row r="37" spans="1:35">
      <c r="A37" s="20" t="s">
        <v>36</v>
      </c>
      <c r="B37" s="19" t="s">
        <v>54</v>
      </c>
      <c r="C37" s="19"/>
      <c r="D37" s="21"/>
      <c r="E37" s="21"/>
      <c r="F37" s="19"/>
      <c r="G37" s="19"/>
      <c r="H37" s="19"/>
      <c r="I37" s="19"/>
      <c r="J37" s="19"/>
      <c r="K37" s="19"/>
      <c r="L37" s="19"/>
      <c r="M37" s="19"/>
      <c r="S37" s="279"/>
      <c r="T37" s="279"/>
      <c r="U37" s="279"/>
      <c r="V37" s="279"/>
      <c r="W37" s="30"/>
      <c r="X37" s="18"/>
      <c r="Y37" s="31"/>
      <c r="Z37" s="283"/>
      <c r="AA37" s="284"/>
      <c r="AB37" s="285"/>
      <c r="AC37" s="283"/>
      <c r="AD37" s="284"/>
      <c r="AE37" s="284"/>
      <c r="AF37" s="284"/>
      <c r="AG37" s="284"/>
      <c r="AH37" s="284"/>
      <c r="AI37" s="285"/>
    </row>
    <row r="38" spans="1:35">
      <c r="A38" s="20" t="s">
        <v>37</v>
      </c>
      <c r="B38" s="19" t="s">
        <v>33</v>
      </c>
      <c r="C38" s="19"/>
      <c r="D38" s="21"/>
      <c r="E38" s="21"/>
      <c r="F38" s="19"/>
      <c r="G38" s="19"/>
      <c r="H38" s="19"/>
      <c r="I38" s="19"/>
      <c r="J38" s="19"/>
      <c r="K38" s="19"/>
      <c r="L38" s="19"/>
      <c r="M38" s="19"/>
      <c r="S38" s="279"/>
      <c r="T38" s="279"/>
      <c r="U38" s="279"/>
      <c r="V38" s="279"/>
      <c r="W38" s="32"/>
      <c r="X38" s="35"/>
      <c r="Y38" s="33"/>
      <c r="Z38" s="286"/>
      <c r="AA38" s="287"/>
      <c r="AB38" s="288"/>
      <c r="AC38" s="286"/>
      <c r="AD38" s="287"/>
      <c r="AE38" s="287"/>
      <c r="AF38" s="287"/>
      <c r="AG38" s="287"/>
      <c r="AH38" s="287"/>
      <c r="AI38" s="288"/>
    </row>
    <row r="39" spans="1:35">
      <c r="A39" s="20"/>
      <c r="B39" s="36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</row>
  </sheetData>
  <mergeCells count="94">
    <mergeCell ref="J19:K20"/>
    <mergeCell ref="J21:K22"/>
    <mergeCell ref="T19:V20"/>
    <mergeCell ref="Z21:AG22"/>
    <mergeCell ref="W21:Y22"/>
    <mergeCell ref="T21:V22"/>
    <mergeCell ref="L21:S22"/>
    <mergeCell ref="A19:B22"/>
    <mergeCell ref="C19:D22"/>
    <mergeCell ref="E18:H18"/>
    <mergeCell ref="E19:H22"/>
    <mergeCell ref="A18:D18"/>
    <mergeCell ref="L18:S18"/>
    <mergeCell ref="W18:Y18"/>
    <mergeCell ref="L19:S20"/>
    <mergeCell ref="Z19:AG20"/>
    <mergeCell ref="W19:Y20"/>
    <mergeCell ref="S33:V34"/>
    <mergeCell ref="AC36:AI38"/>
    <mergeCell ref="S36:T38"/>
    <mergeCell ref="U36:V38"/>
    <mergeCell ref="S35:T35"/>
    <mergeCell ref="U35:V35"/>
    <mergeCell ref="AA35:AB35"/>
    <mergeCell ref="W35:Y35"/>
    <mergeCell ref="Z36:AB38"/>
    <mergeCell ref="A32:D33"/>
    <mergeCell ref="E32:H33"/>
    <mergeCell ref="E30:H31"/>
    <mergeCell ref="A30:B31"/>
    <mergeCell ref="C30:D31"/>
    <mergeCell ref="F9:G9"/>
    <mergeCell ref="I8:K9"/>
    <mergeCell ref="A8:G8"/>
    <mergeCell ref="A10:B12"/>
    <mergeCell ref="AC11:AD11"/>
    <mergeCell ref="Y12:AI13"/>
    <mergeCell ref="Y8:AI10"/>
    <mergeCell ref="Z11:AB11"/>
    <mergeCell ref="AC2:AD2"/>
    <mergeCell ref="AA2:AB2"/>
    <mergeCell ref="K4:N5"/>
    <mergeCell ref="P4:Q5"/>
    <mergeCell ref="O4:O5"/>
    <mergeCell ref="R4:R5"/>
    <mergeCell ref="S4:T5"/>
    <mergeCell ref="U4:W5"/>
    <mergeCell ref="I1:X2"/>
    <mergeCell ref="A26:D27"/>
    <mergeCell ref="E26:H27"/>
    <mergeCell ref="R28:U29"/>
    <mergeCell ref="R26:U27"/>
    <mergeCell ref="R24:U25"/>
    <mergeCell ref="N28:Q29"/>
    <mergeCell ref="N26:Q27"/>
    <mergeCell ref="N24:Q25"/>
    <mergeCell ref="J26:M27"/>
    <mergeCell ref="J24:M25"/>
    <mergeCell ref="J28:M29"/>
    <mergeCell ref="A24:D25"/>
    <mergeCell ref="E24:H25"/>
    <mergeCell ref="A28:D29"/>
    <mergeCell ref="E28:H29"/>
    <mergeCell ref="Z24:AC25"/>
    <mergeCell ref="T18:V18"/>
    <mergeCell ref="C10:T12"/>
    <mergeCell ref="X8:X10"/>
    <mergeCell ref="X15:AA15"/>
    <mergeCell ref="X16:AA16"/>
    <mergeCell ref="X11:X13"/>
    <mergeCell ref="L8:Q9"/>
    <mergeCell ref="A14:T16"/>
    <mergeCell ref="AB16:AI16"/>
    <mergeCell ref="X14:Y14"/>
    <mergeCell ref="AD14:AE14"/>
    <mergeCell ref="Z14:AC14"/>
    <mergeCell ref="AF14:AI14"/>
    <mergeCell ref="AB15:AI15"/>
    <mergeCell ref="A9:D9"/>
    <mergeCell ref="Z30:AC31"/>
    <mergeCell ref="AD30:AG31"/>
    <mergeCell ref="AC35:AI35"/>
    <mergeCell ref="AC7:AE7"/>
    <mergeCell ref="AF7:AI7"/>
    <mergeCell ref="Z18:AG18"/>
    <mergeCell ref="X7:Z7"/>
    <mergeCell ref="V24:Y25"/>
    <mergeCell ref="V26:Y27"/>
    <mergeCell ref="V28:Y29"/>
    <mergeCell ref="AD28:AG29"/>
    <mergeCell ref="AD26:AG27"/>
    <mergeCell ref="AD24:AG25"/>
    <mergeCell ref="Z28:AC29"/>
    <mergeCell ref="Z26:AC27"/>
  </mergeCells>
  <phoneticPr fontId="2"/>
  <pageMargins left="0.31496062992125984" right="0.31496062992125984" top="0.35433070866141736" bottom="0.35433070866141736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8C9C8C7-9772-43F6-8D77-EBB345A9B0FF}">
          <x14:formula1>
            <xm:f>Sheet2!$B$4:$B$21</xm:f>
          </x14:formula1>
          <xm:sqref>K4:N5</xm:sqref>
        </x14:dataValidation>
        <x14:dataValidation type="list" allowBlank="1" showInputMessage="1" showErrorMessage="1" xr:uid="{463B10C6-1BEA-4AA5-A892-27A3B9B6863C}">
          <x14:formula1>
            <xm:f>Sheet2!$C$2:$C$18</xm:f>
          </x14:formula1>
          <xm:sqref>L8:Q9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86E71-1BE9-4B06-8DED-7C55F531D1F8}">
  <sheetPr>
    <tabColor rgb="FF92D050"/>
  </sheetPr>
  <dimension ref="A1:BJ32"/>
  <sheetViews>
    <sheetView view="pageBreakPreview" zoomScaleNormal="100" zoomScaleSheetLayoutView="100" workbookViewId="0">
      <selection activeCell="AS27" sqref="AS27"/>
    </sheetView>
  </sheetViews>
  <sheetFormatPr defaultColWidth="3.625" defaultRowHeight="13.5"/>
  <cols>
    <col min="1" max="6" width="3.625" style="1"/>
    <col min="7" max="10" width="1.125" style="1" customWidth="1"/>
    <col min="11" max="17" width="3.625" style="1"/>
    <col min="18" max="18" width="4.5" style="1" bestFit="1" customWidth="1"/>
    <col min="19" max="21" width="3.625" style="1"/>
    <col min="22" max="22" width="3" style="1" customWidth="1"/>
    <col min="23" max="24" width="3.625" style="1"/>
    <col min="25" max="25" width="4.5" style="1" bestFit="1" customWidth="1"/>
    <col min="26" max="26" width="3.625" style="1"/>
    <col min="27" max="27" width="4.875" style="1" customWidth="1"/>
    <col min="28" max="35" width="3.625" style="1"/>
    <col min="36" max="36" width="4" style="1" bestFit="1" customWidth="1"/>
    <col min="37" max="37" width="3.625" style="1"/>
    <col min="38" max="62" width="3.625" style="95"/>
    <col min="63" max="16384" width="3.625" style="1"/>
  </cols>
  <sheetData>
    <row r="1" spans="1:62" ht="13.5" customHeight="1">
      <c r="I1" s="306" t="s">
        <v>103</v>
      </c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AC1" s="540"/>
      <c r="AD1" s="540"/>
      <c r="AE1" s="23" t="s">
        <v>1</v>
      </c>
      <c r="AF1" s="23"/>
      <c r="AG1" s="23"/>
      <c r="AH1" s="48"/>
      <c r="AI1" s="48" t="s">
        <v>2</v>
      </c>
      <c r="AJ1" s="48"/>
      <c r="AK1" s="23" t="s">
        <v>3</v>
      </c>
    </row>
    <row r="2" spans="1:62" ht="12" customHeight="1">
      <c r="F2" s="2"/>
      <c r="G2" s="2"/>
      <c r="H2" s="2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AA2" s="102"/>
      <c r="AB2" s="102"/>
    </row>
    <row r="3" spans="1:62" ht="15.75" customHeight="1">
      <c r="E3" s="2"/>
      <c r="F3" s="2"/>
      <c r="G3" s="2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X3" s="91" t="s">
        <v>7</v>
      </c>
      <c r="Y3" s="90"/>
      <c r="Z3" s="92"/>
      <c r="AA3" s="550"/>
      <c r="AB3" s="551"/>
      <c r="AC3" s="597" t="s">
        <v>134</v>
      </c>
      <c r="AD3" s="598"/>
      <c r="AE3" s="598"/>
      <c r="AF3" s="599"/>
      <c r="AG3" s="594" t="s">
        <v>147</v>
      </c>
      <c r="AH3" s="595"/>
      <c r="AI3" s="595"/>
      <c r="AJ3" s="595"/>
      <c r="AK3" s="596"/>
    </row>
    <row r="4" spans="1:62" ht="21" customHeight="1" thickBot="1">
      <c r="H4" s="554"/>
      <c r="I4" s="554"/>
      <c r="J4" s="554"/>
      <c r="K4" s="554"/>
      <c r="L4" s="25" t="s">
        <v>1</v>
      </c>
      <c r="M4" s="554"/>
      <c r="N4" s="554"/>
      <c r="O4" s="25" t="s">
        <v>2</v>
      </c>
      <c r="P4" s="25" t="s">
        <v>6</v>
      </c>
      <c r="Q4" s="25"/>
      <c r="R4" s="26" t="s">
        <v>34</v>
      </c>
      <c r="S4" s="26"/>
      <c r="T4" s="26"/>
      <c r="X4" s="565" t="s">
        <v>10</v>
      </c>
      <c r="Y4" s="566"/>
      <c r="Z4" s="562"/>
      <c r="AA4" s="563"/>
      <c r="AB4" s="563"/>
      <c r="AC4" s="564"/>
      <c r="AD4" s="564"/>
      <c r="AE4" s="564"/>
      <c r="AF4" s="564"/>
      <c r="AG4" s="564"/>
      <c r="AH4" s="564"/>
      <c r="AI4" s="564"/>
      <c r="AJ4" s="564"/>
      <c r="AK4" s="88" t="s">
        <v>74</v>
      </c>
    </row>
    <row r="5" spans="1:62" ht="19.5" thickTop="1">
      <c r="H5" s="24"/>
      <c r="I5" s="24"/>
      <c r="J5" s="24"/>
      <c r="K5" s="24"/>
      <c r="M5" s="24"/>
      <c r="N5" s="24"/>
      <c r="R5" s="21"/>
      <c r="S5" s="21"/>
      <c r="T5" s="21"/>
      <c r="X5" s="567" t="s">
        <v>11</v>
      </c>
      <c r="Y5" s="568"/>
      <c r="Z5" s="552" t="s">
        <v>8</v>
      </c>
      <c r="AA5" s="553"/>
      <c r="AB5" s="555"/>
      <c r="AC5" s="555"/>
      <c r="AD5" s="555"/>
      <c r="AE5" s="555"/>
      <c r="AF5" s="555"/>
      <c r="AG5" s="555"/>
      <c r="AH5" s="555"/>
      <c r="AI5" s="555"/>
      <c r="AJ5" s="555"/>
      <c r="AK5" s="555"/>
    </row>
    <row r="6" spans="1:62">
      <c r="A6" s="546" t="s">
        <v>64</v>
      </c>
      <c r="B6" s="547"/>
      <c r="C6" s="547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2" t="s">
        <v>131</v>
      </c>
      <c r="O6" s="572"/>
      <c r="P6" s="572"/>
      <c r="Q6" s="81"/>
      <c r="R6" s="81"/>
      <c r="S6" s="81"/>
      <c r="T6" s="82"/>
      <c r="X6" s="569" t="s">
        <v>12</v>
      </c>
      <c r="Y6" s="570"/>
      <c r="Z6" s="562"/>
      <c r="AA6" s="563"/>
      <c r="AB6" s="563"/>
      <c r="AC6" s="563"/>
      <c r="AD6" s="600"/>
      <c r="AE6" s="601" t="s">
        <v>13</v>
      </c>
      <c r="AF6" s="602"/>
      <c r="AG6" s="603"/>
      <c r="AH6" s="604"/>
      <c r="AI6" s="604"/>
      <c r="AJ6" s="604"/>
      <c r="AK6" s="605"/>
    </row>
    <row r="7" spans="1:62" ht="15.75" customHeight="1">
      <c r="A7" s="548"/>
      <c r="B7" s="549"/>
      <c r="C7" s="549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2"/>
      <c r="O7" s="572"/>
      <c r="P7" s="572"/>
      <c r="Q7" s="83"/>
      <c r="R7" s="83"/>
      <c r="S7" s="83"/>
      <c r="T7" s="84"/>
      <c r="X7" s="556" t="s">
        <v>61</v>
      </c>
      <c r="Y7" s="557"/>
      <c r="Z7" s="558"/>
      <c r="AA7" s="558"/>
      <c r="AB7" s="558"/>
      <c r="AC7" s="558"/>
      <c r="AD7" s="558"/>
      <c r="AE7" s="558"/>
      <c r="AF7" s="558"/>
      <c r="AG7" s="558"/>
      <c r="AH7" s="558"/>
      <c r="AI7" s="558"/>
      <c r="AJ7" s="558"/>
      <c r="AK7" s="558"/>
    </row>
    <row r="8" spans="1:62" ht="18.75" customHeight="1">
      <c r="A8" s="541" t="s">
        <v>59</v>
      </c>
      <c r="B8" s="541"/>
      <c r="C8" s="541"/>
      <c r="D8" s="542"/>
      <c r="E8" s="543"/>
      <c r="F8" s="543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4"/>
      <c r="R8" s="544"/>
      <c r="S8" s="544"/>
      <c r="T8" s="545"/>
      <c r="X8" s="556" t="s">
        <v>15</v>
      </c>
      <c r="Y8" s="557"/>
      <c r="Z8" s="561"/>
      <c r="AA8" s="559"/>
      <c r="AB8" s="559"/>
      <c r="AC8" s="559"/>
      <c r="AD8" s="85" t="s">
        <v>63</v>
      </c>
      <c r="AE8" s="559"/>
      <c r="AF8" s="559"/>
      <c r="AG8" s="559"/>
      <c r="AH8" s="559"/>
      <c r="AI8" s="559"/>
      <c r="AJ8" s="559"/>
      <c r="AK8" s="560"/>
    </row>
    <row r="9" spans="1:62" ht="8.25" customHeight="1"/>
    <row r="10" spans="1:62" ht="12.75" customHeight="1">
      <c r="AD10" s="579" t="s">
        <v>146</v>
      </c>
      <c r="AE10" s="580"/>
      <c r="AF10" s="580"/>
      <c r="AG10" s="581"/>
    </row>
    <row r="11" spans="1:62" s="22" customFormat="1" ht="15" customHeight="1">
      <c r="A11" s="72" t="s">
        <v>71</v>
      </c>
      <c r="B11" s="73" t="s">
        <v>65</v>
      </c>
      <c r="C11" s="73" t="s">
        <v>3</v>
      </c>
      <c r="D11" s="577" t="s">
        <v>66</v>
      </c>
      <c r="E11" s="577"/>
      <c r="F11" s="577" t="s">
        <v>67</v>
      </c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8" t="s">
        <v>4</v>
      </c>
      <c r="U11" s="578"/>
      <c r="V11" s="578" t="s">
        <v>5</v>
      </c>
      <c r="W11" s="578"/>
      <c r="X11" s="578" t="s">
        <v>68</v>
      </c>
      <c r="Y11" s="578"/>
      <c r="Z11" s="578"/>
      <c r="AA11" s="578" t="s">
        <v>69</v>
      </c>
      <c r="AB11" s="578"/>
      <c r="AC11" s="578"/>
      <c r="AD11" s="606" t="s">
        <v>144</v>
      </c>
      <c r="AE11" s="606"/>
      <c r="AF11" s="584" t="s">
        <v>145</v>
      </c>
      <c r="AG11" s="585"/>
      <c r="AH11" s="578" t="s">
        <v>70</v>
      </c>
      <c r="AI11" s="578"/>
      <c r="AJ11" s="578"/>
      <c r="AK11" s="578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</row>
    <row r="12" spans="1:62" ht="20.25" customHeight="1">
      <c r="A12" s="27">
        <v>1</v>
      </c>
      <c r="B12" s="79"/>
      <c r="C12" s="79"/>
      <c r="D12" s="573"/>
      <c r="E12" s="573"/>
      <c r="F12" s="573"/>
      <c r="G12" s="573"/>
      <c r="H12" s="573"/>
      <c r="I12" s="573"/>
      <c r="J12" s="573"/>
      <c r="K12" s="573"/>
      <c r="L12" s="573"/>
      <c r="M12" s="573"/>
      <c r="N12" s="573"/>
      <c r="O12" s="573"/>
      <c r="P12" s="573"/>
      <c r="Q12" s="573"/>
      <c r="R12" s="573"/>
      <c r="S12" s="573"/>
      <c r="T12" s="573"/>
      <c r="U12" s="573"/>
      <c r="V12" s="576"/>
      <c r="W12" s="576"/>
      <c r="X12" s="576"/>
      <c r="Y12" s="576"/>
      <c r="Z12" s="576"/>
      <c r="AA12" s="575">
        <f t="shared" ref="AA12:AA14" si="0">T12*X12</f>
        <v>0</v>
      </c>
      <c r="AB12" s="575"/>
      <c r="AC12" s="575"/>
      <c r="AD12" s="574"/>
      <c r="AE12" s="574"/>
      <c r="AF12" s="574">
        <f>AA12*0.1</f>
        <v>0</v>
      </c>
      <c r="AG12" s="574"/>
      <c r="AH12" s="574">
        <f>AA12+AD12</f>
        <v>0</v>
      </c>
      <c r="AI12" s="574"/>
      <c r="AJ12" s="574"/>
      <c r="AK12" s="574"/>
    </row>
    <row r="13" spans="1:62" ht="20.25" customHeight="1">
      <c r="A13" s="27">
        <v>2</v>
      </c>
      <c r="B13" s="79"/>
      <c r="C13" s="79"/>
      <c r="D13" s="582"/>
      <c r="E13" s="582"/>
      <c r="F13" s="582"/>
      <c r="G13" s="582"/>
      <c r="H13" s="582"/>
      <c r="I13" s="582"/>
      <c r="J13" s="582"/>
      <c r="K13" s="582"/>
      <c r="L13" s="582"/>
      <c r="M13" s="582"/>
      <c r="N13" s="582"/>
      <c r="O13" s="582"/>
      <c r="P13" s="582"/>
      <c r="Q13" s="582"/>
      <c r="R13" s="582"/>
      <c r="S13" s="582"/>
      <c r="T13" s="582"/>
      <c r="U13" s="582"/>
      <c r="V13" s="583"/>
      <c r="W13" s="583"/>
      <c r="X13" s="583"/>
      <c r="Y13" s="583"/>
      <c r="Z13" s="583"/>
      <c r="AA13" s="575">
        <f t="shared" si="0"/>
        <v>0</v>
      </c>
      <c r="AB13" s="575"/>
      <c r="AC13" s="575"/>
      <c r="AD13" s="575"/>
      <c r="AE13" s="575"/>
      <c r="AF13" s="574">
        <f t="shared" ref="AF13:AF22" si="1">AA13*0.1</f>
        <v>0</v>
      </c>
      <c r="AG13" s="574"/>
      <c r="AH13" s="575">
        <f t="shared" ref="AH13:AH21" si="2">AA13+AD13</f>
        <v>0</v>
      </c>
      <c r="AI13" s="575"/>
      <c r="AJ13" s="575"/>
      <c r="AK13" s="575"/>
    </row>
    <row r="14" spans="1:62" ht="20.25" customHeight="1">
      <c r="A14" s="27">
        <v>3</v>
      </c>
      <c r="B14" s="79"/>
      <c r="C14" s="79"/>
      <c r="D14" s="582"/>
      <c r="E14" s="582"/>
      <c r="F14" s="582"/>
      <c r="G14" s="582"/>
      <c r="H14" s="582"/>
      <c r="I14" s="582"/>
      <c r="J14" s="582"/>
      <c r="K14" s="582"/>
      <c r="L14" s="582"/>
      <c r="M14" s="582"/>
      <c r="N14" s="582"/>
      <c r="O14" s="582"/>
      <c r="P14" s="582"/>
      <c r="Q14" s="582"/>
      <c r="R14" s="582"/>
      <c r="S14" s="582"/>
      <c r="T14" s="582"/>
      <c r="U14" s="582"/>
      <c r="V14" s="583"/>
      <c r="W14" s="583"/>
      <c r="X14" s="583"/>
      <c r="Y14" s="583"/>
      <c r="Z14" s="583"/>
      <c r="AA14" s="575">
        <f t="shared" si="0"/>
        <v>0</v>
      </c>
      <c r="AB14" s="575"/>
      <c r="AC14" s="575"/>
      <c r="AD14" s="575"/>
      <c r="AE14" s="575"/>
      <c r="AF14" s="574">
        <f t="shared" si="1"/>
        <v>0</v>
      </c>
      <c r="AG14" s="574"/>
      <c r="AH14" s="575">
        <f t="shared" si="2"/>
        <v>0</v>
      </c>
      <c r="AI14" s="575"/>
      <c r="AJ14" s="575"/>
      <c r="AK14" s="575"/>
    </row>
    <row r="15" spans="1:62" ht="20.25" customHeight="1">
      <c r="A15" s="27">
        <v>4</v>
      </c>
      <c r="B15" s="79"/>
      <c r="C15" s="79"/>
      <c r="D15" s="582"/>
      <c r="E15" s="582"/>
      <c r="F15" s="582"/>
      <c r="G15" s="582"/>
      <c r="H15" s="582"/>
      <c r="I15" s="582"/>
      <c r="J15" s="582"/>
      <c r="K15" s="582"/>
      <c r="L15" s="582"/>
      <c r="M15" s="582"/>
      <c r="N15" s="582"/>
      <c r="O15" s="582"/>
      <c r="P15" s="582"/>
      <c r="Q15" s="582"/>
      <c r="R15" s="582"/>
      <c r="S15" s="582"/>
      <c r="T15" s="582"/>
      <c r="U15" s="582"/>
      <c r="V15" s="583"/>
      <c r="W15" s="583"/>
      <c r="X15" s="583"/>
      <c r="Y15" s="583"/>
      <c r="Z15" s="583"/>
      <c r="AA15" s="575">
        <f t="shared" ref="AA15:AA21" si="3">T15*X15</f>
        <v>0</v>
      </c>
      <c r="AB15" s="575"/>
      <c r="AC15" s="575"/>
      <c r="AD15" s="575"/>
      <c r="AE15" s="575"/>
      <c r="AF15" s="574">
        <f t="shared" si="1"/>
        <v>0</v>
      </c>
      <c r="AG15" s="574"/>
      <c r="AH15" s="575">
        <f t="shared" si="2"/>
        <v>0</v>
      </c>
      <c r="AI15" s="575"/>
      <c r="AJ15" s="575"/>
      <c r="AK15" s="575"/>
    </row>
    <row r="16" spans="1:62" ht="20.25" customHeight="1">
      <c r="A16" s="27">
        <v>5</v>
      </c>
      <c r="B16" s="79"/>
      <c r="C16" s="79"/>
      <c r="D16" s="582"/>
      <c r="E16" s="582"/>
      <c r="F16" s="582"/>
      <c r="G16" s="582"/>
      <c r="H16" s="582"/>
      <c r="I16" s="582"/>
      <c r="J16" s="582"/>
      <c r="K16" s="582"/>
      <c r="L16" s="582"/>
      <c r="M16" s="582"/>
      <c r="N16" s="582"/>
      <c r="O16" s="582"/>
      <c r="P16" s="582"/>
      <c r="Q16" s="582"/>
      <c r="R16" s="582"/>
      <c r="S16" s="582"/>
      <c r="T16" s="582"/>
      <c r="U16" s="582"/>
      <c r="V16" s="583"/>
      <c r="W16" s="583"/>
      <c r="X16" s="583"/>
      <c r="Y16" s="583"/>
      <c r="Z16" s="583"/>
      <c r="AA16" s="575">
        <f t="shared" si="3"/>
        <v>0</v>
      </c>
      <c r="AB16" s="575"/>
      <c r="AC16" s="575"/>
      <c r="AD16" s="575"/>
      <c r="AE16" s="575"/>
      <c r="AF16" s="574">
        <f t="shared" si="1"/>
        <v>0</v>
      </c>
      <c r="AG16" s="574"/>
      <c r="AH16" s="575">
        <f t="shared" si="2"/>
        <v>0</v>
      </c>
      <c r="AI16" s="575"/>
      <c r="AJ16" s="575"/>
      <c r="AK16" s="575"/>
    </row>
    <row r="17" spans="1:37" ht="20.25" customHeight="1">
      <c r="A17" s="27">
        <v>6</v>
      </c>
      <c r="B17" s="79"/>
      <c r="C17" s="79"/>
      <c r="D17" s="582"/>
      <c r="E17" s="582"/>
      <c r="F17" s="582"/>
      <c r="G17" s="582"/>
      <c r="H17" s="582"/>
      <c r="I17" s="582"/>
      <c r="J17" s="582"/>
      <c r="K17" s="582"/>
      <c r="L17" s="582"/>
      <c r="M17" s="582"/>
      <c r="N17" s="582"/>
      <c r="O17" s="582"/>
      <c r="P17" s="582"/>
      <c r="Q17" s="582"/>
      <c r="R17" s="582"/>
      <c r="S17" s="582"/>
      <c r="T17" s="582"/>
      <c r="U17" s="582"/>
      <c r="V17" s="583"/>
      <c r="W17" s="583"/>
      <c r="X17" s="583"/>
      <c r="Y17" s="583"/>
      <c r="Z17" s="583"/>
      <c r="AA17" s="575">
        <f t="shared" si="3"/>
        <v>0</v>
      </c>
      <c r="AB17" s="575"/>
      <c r="AC17" s="575"/>
      <c r="AD17" s="575"/>
      <c r="AE17" s="575"/>
      <c r="AF17" s="574">
        <f t="shared" si="1"/>
        <v>0</v>
      </c>
      <c r="AG17" s="574"/>
      <c r="AH17" s="575">
        <f t="shared" si="2"/>
        <v>0</v>
      </c>
      <c r="AI17" s="575"/>
      <c r="AJ17" s="575"/>
      <c r="AK17" s="575"/>
    </row>
    <row r="18" spans="1:37" ht="20.25" customHeight="1">
      <c r="A18" s="27">
        <v>7</v>
      </c>
      <c r="B18" s="79"/>
      <c r="C18" s="79"/>
      <c r="D18" s="582"/>
      <c r="E18" s="582"/>
      <c r="F18" s="582"/>
      <c r="G18" s="582"/>
      <c r="H18" s="582"/>
      <c r="I18" s="582"/>
      <c r="J18" s="582"/>
      <c r="K18" s="582"/>
      <c r="L18" s="582"/>
      <c r="M18" s="582"/>
      <c r="N18" s="582"/>
      <c r="O18" s="582"/>
      <c r="P18" s="582"/>
      <c r="Q18" s="582"/>
      <c r="R18" s="582"/>
      <c r="S18" s="582"/>
      <c r="T18" s="582"/>
      <c r="U18" s="582"/>
      <c r="V18" s="583"/>
      <c r="W18" s="583"/>
      <c r="X18" s="583"/>
      <c r="Y18" s="583"/>
      <c r="Z18" s="583"/>
      <c r="AA18" s="575">
        <f t="shared" si="3"/>
        <v>0</v>
      </c>
      <c r="AB18" s="575"/>
      <c r="AC18" s="575"/>
      <c r="AD18" s="575"/>
      <c r="AE18" s="575"/>
      <c r="AF18" s="574">
        <f t="shared" si="1"/>
        <v>0</v>
      </c>
      <c r="AG18" s="574"/>
      <c r="AH18" s="575">
        <f t="shared" si="2"/>
        <v>0</v>
      </c>
      <c r="AI18" s="575"/>
      <c r="AJ18" s="575"/>
      <c r="AK18" s="575"/>
    </row>
    <row r="19" spans="1:37" ht="20.25" customHeight="1">
      <c r="A19" s="27">
        <v>8</v>
      </c>
      <c r="B19" s="79"/>
      <c r="C19" s="79"/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3"/>
      <c r="W19" s="583"/>
      <c r="X19" s="583"/>
      <c r="Y19" s="583"/>
      <c r="Z19" s="583"/>
      <c r="AA19" s="575">
        <f t="shared" si="3"/>
        <v>0</v>
      </c>
      <c r="AB19" s="575"/>
      <c r="AC19" s="575"/>
      <c r="AD19" s="575"/>
      <c r="AE19" s="575"/>
      <c r="AF19" s="574">
        <f t="shared" si="1"/>
        <v>0</v>
      </c>
      <c r="AG19" s="574"/>
      <c r="AH19" s="575">
        <f t="shared" si="2"/>
        <v>0</v>
      </c>
      <c r="AI19" s="575"/>
      <c r="AJ19" s="575"/>
      <c r="AK19" s="575"/>
    </row>
    <row r="20" spans="1:37" ht="20.25" customHeight="1">
      <c r="A20" s="27">
        <v>9</v>
      </c>
      <c r="B20" s="79"/>
      <c r="C20" s="79"/>
      <c r="D20" s="582"/>
      <c r="E20" s="582"/>
      <c r="F20" s="582"/>
      <c r="G20" s="582"/>
      <c r="H20" s="582"/>
      <c r="I20" s="582"/>
      <c r="J20" s="582"/>
      <c r="K20" s="582"/>
      <c r="L20" s="582"/>
      <c r="M20" s="582"/>
      <c r="N20" s="582"/>
      <c r="O20" s="582"/>
      <c r="P20" s="582"/>
      <c r="Q20" s="582"/>
      <c r="R20" s="582"/>
      <c r="S20" s="582"/>
      <c r="T20" s="582"/>
      <c r="U20" s="582"/>
      <c r="V20" s="583"/>
      <c r="W20" s="583"/>
      <c r="X20" s="583"/>
      <c r="Y20" s="583"/>
      <c r="Z20" s="583"/>
      <c r="AA20" s="575">
        <f t="shared" si="3"/>
        <v>0</v>
      </c>
      <c r="AB20" s="575"/>
      <c r="AC20" s="575"/>
      <c r="AD20" s="575"/>
      <c r="AE20" s="575"/>
      <c r="AF20" s="574">
        <f t="shared" si="1"/>
        <v>0</v>
      </c>
      <c r="AG20" s="574"/>
      <c r="AH20" s="575">
        <f t="shared" si="2"/>
        <v>0</v>
      </c>
      <c r="AI20" s="575"/>
      <c r="AJ20" s="575"/>
      <c r="AK20" s="575"/>
    </row>
    <row r="21" spans="1:37" ht="20.25" customHeight="1">
      <c r="A21" s="27">
        <v>10</v>
      </c>
      <c r="B21" s="79"/>
      <c r="C21" s="79"/>
      <c r="D21" s="582"/>
      <c r="E21" s="582"/>
      <c r="F21" s="582"/>
      <c r="G21" s="582"/>
      <c r="H21" s="582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3"/>
      <c r="W21" s="583"/>
      <c r="X21" s="583"/>
      <c r="Y21" s="583"/>
      <c r="Z21" s="583"/>
      <c r="AA21" s="575">
        <f t="shared" si="3"/>
        <v>0</v>
      </c>
      <c r="AB21" s="575"/>
      <c r="AC21" s="575"/>
      <c r="AD21" s="575"/>
      <c r="AE21" s="575"/>
      <c r="AF21" s="574">
        <f t="shared" si="1"/>
        <v>0</v>
      </c>
      <c r="AG21" s="574"/>
      <c r="AH21" s="575">
        <f t="shared" si="2"/>
        <v>0</v>
      </c>
      <c r="AI21" s="575"/>
      <c r="AJ21" s="575"/>
      <c r="AK21" s="575"/>
    </row>
    <row r="22" spans="1:37" ht="20.25" customHeight="1">
      <c r="A22" s="39"/>
      <c r="B22" s="80"/>
      <c r="C22" s="80"/>
      <c r="D22" s="588"/>
      <c r="E22" s="588"/>
      <c r="F22" s="588"/>
      <c r="G22" s="588"/>
      <c r="H22" s="588"/>
      <c r="I22" s="588"/>
      <c r="J22" s="588"/>
      <c r="K22" s="588"/>
      <c r="L22" s="588"/>
      <c r="M22" s="588"/>
      <c r="N22" s="588"/>
      <c r="O22" s="588"/>
      <c r="P22" s="588"/>
      <c r="Q22" s="588"/>
      <c r="R22" s="588"/>
      <c r="S22" s="588"/>
      <c r="T22" s="588"/>
      <c r="U22" s="588"/>
      <c r="V22" s="422"/>
      <c r="W22" s="422"/>
      <c r="X22" s="572" t="s">
        <v>80</v>
      </c>
      <c r="Y22" s="572"/>
      <c r="Z22" s="572"/>
      <c r="AA22" s="589">
        <f>SUM(AA12:AC21)</f>
        <v>0</v>
      </c>
      <c r="AB22" s="589"/>
      <c r="AC22" s="589"/>
      <c r="AD22" s="589"/>
      <c r="AE22" s="589"/>
      <c r="AF22" s="574">
        <f t="shared" si="1"/>
        <v>0</v>
      </c>
      <c r="AG22" s="574"/>
      <c r="AH22" s="589">
        <f>SUM(AH12:AK21)</f>
        <v>0</v>
      </c>
      <c r="AI22" s="589"/>
      <c r="AJ22" s="589"/>
      <c r="AK22" s="589"/>
    </row>
    <row r="23" spans="1:37" ht="16.5" customHeight="1">
      <c r="A23" s="19" t="s">
        <v>55</v>
      </c>
      <c r="B23" s="21"/>
      <c r="C23" s="21"/>
      <c r="D23" s="588"/>
      <c r="E23" s="588"/>
      <c r="F23" s="588"/>
      <c r="G23" s="588"/>
      <c r="H23" s="588"/>
      <c r="I23" s="588"/>
      <c r="J23" s="588"/>
      <c r="K23" s="588"/>
      <c r="L23" s="588"/>
      <c r="M23" s="588"/>
      <c r="N23" s="588"/>
      <c r="O23" s="588"/>
      <c r="P23" s="588"/>
      <c r="Q23" s="588"/>
      <c r="R23" s="588"/>
      <c r="S23" s="588"/>
      <c r="T23" s="588"/>
      <c r="U23" s="588"/>
      <c r="V23" s="422"/>
      <c r="W23" s="422"/>
      <c r="X23" s="421"/>
      <c r="Y23" s="421"/>
      <c r="Z23" s="421"/>
      <c r="AA23" s="590"/>
      <c r="AB23" s="590"/>
      <c r="AC23" s="590"/>
      <c r="AD23" s="590"/>
      <c r="AE23" s="590"/>
      <c r="AF23" s="94"/>
      <c r="AG23" s="94"/>
      <c r="AH23" s="590"/>
      <c r="AI23" s="590"/>
      <c r="AJ23" s="590"/>
      <c r="AK23" s="590"/>
    </row>
    <row r="24" spans="1:37" ht="16.5" customHeight="1">
      <c r="A24" s="20" t="s">
        <v>35</v>
      </c>
      <c r="B24" s="587" t="s">
        <v>60</v>
      </c>
      <c r="C24" s="587"/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8"/>
      <c r="U24" s="588"/>
      <c r="V24" s="422"/>
      <c r="W24" s="422"/>
      <c r="X24" s="422"/>
      <c r="Y24" s="422"/>
      <c r="Z24" s="422"/>
      <c r="AA24" s="591" t="s">
        <v>148</v>
      </c>
      <c r="AB24" s="591"/>
      <c r="AC24" s="591"/>
      <c r="AD24" s="591"/>
      <c r="AE24" s="586"/>
      <c r="AF24" s="586"/>
      <c r="AG24" s="586"/>
      <c r="AH24" s="586"/>
      <c r="AI24" s="586"/>
      <c r="AJ24" s="586"/>
      <c r="AK24" s="586"/>
    </row>
    <row r="25" spans="1:37" ht="16.5" customHeight="1">
      <c r="A25" s="20" t="s">
        <v>36</v>
      </c>
      <c r="B25" s="19" t="s">
        <v>62</v>
      </c>
      <c r="C25" s="19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7"/>
      <c r="V25" s="7"/>
      <c r="W25" s="7"/>
      <c r="X25" s="7"/>
      <c r="Y25" s="7"/>
      <c r="Z25" s="41"/>
      <c r="AA25" s="591" t="s">
        <v>149</v>
      </c>
      <c r="AB25" s="591"/>
      <c r="AC25" s="591"/>
      <c r="AD25" s="591"/>
      <c r="AE25" s="586">
        <f>AF22</f>
        <v>0</v>
      </c>
      <c r="AF25" s="586"/>
      <c r="AG25" s="586"/>
      <c r="AH25" s="586"/>
      <c r="AI25" s="586"/>
      <c r="AJ25" s="586"/>
      <c r="AK25" s="586"/>
    </row>
    <row r="26" spans="1:37" ht="16.5" customHeight="1">
      <c r="A26" s="20" t="s">
        <v>37</v>
      </c>
      <c r="B26" s="19" t="s">
        <v>104</v>
      </c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S26" s="263" t="s">
        <v>130</v>
      </c>
      <c r="T26" s="263"/>
      <c r="U26" s="263"/>
      <c r="V26" s="263"/>
      <c r="AA26" s="592" t="s">
        <v>150</v>
      </c>
      <c r="AB26" s="592"/>
      <c r="AC26" s="592"/>
      <c r="AD26" s="592"/>
      <c r="AE26" s="593">
        <f>AH22</f>
        <v>0</v>
      </c>
      <c r="AF26" s="593"/>
      <c r="AG26" s="593"/>
      <c r="AH26" s="593"/>
      <c r="AI26" s="593"/>
      <c r="AJ26" s="593"/>
      <c r="AK26" s="593"/>
    </row>
    <row r="27" spans="1:37" ht="16.5" customHeight="1">
      <c r="A27" s="20" t="s">
        <v>73</v>
      </c>
      <c r="B27" s="19" t="s">
        <v>136</v>
      </c>
      <c r="C27" s="19"/>
      <c r="D27" s="21"/>
      <c r="E27" s="21"/>
      <c r="F27" s="19"/>
      <c r="G27" s="19"/>
      <c r="H27" s="19"/>
      <c r="I27" s="19"/>
      <c r="J27" s="19"/>
      <c r="K27" s="19"/>
      <c r="L27" s="19"/>
      <c r="M27" s="19"/>
      <c r="S27" s="264"/>
      <c r="T27" s="264"/>
      <c r="U27" s="264"/>
      <c r="V27" s="264"/>
      <c r="W27" s="89" t="s">
        <v>135</v>
      </c>
    </row>
    <row r="28" spans="1:37" ht="16.5" customHeight="1">
      <c r="A28" s="20"/>
      <c r="S28" s="265" t="s">
        <v>126</v>
      </c>
      <c r="T28" s="265"/>
      <c r="U28" s="265" t="s">
        <v>125</v>
      </c>
      <c r="V28" s="265"/>
      <c r="W28" s="266" t="s">
        <v>38</v>
      </c>
      <c r="X28" s="267"/>
      <c r="Y28" s="268"/>
      <c r="Z28" s="74" t="s">
        <v>127</v>
      </c>
      <c r="AA28" s="266" t="s">
        <v>128</v>
      </c>
      <c r="AB28" s="268"/>
      <c r="AC28" s="266" t="s">
        <v>129</v>
      </c>
      <c r="AD28" s="267"/>
      <c r="AE28" s="267"/>
      <c r="AF28" s="267"/>
      <c r="AG28" s="267"/>
      <c r="AH28" s="267"/>
      <c r="AI28" s="267"/>
      <c r="AJ28" s="267"/>
      <c r="AK28" s="268"/>
    </row>
    <row r="29" spans="1:37">
      <c r="D29" s="21"/>
      <c r="E29" s="21"/>
      <c r="F29" s="19"/>
      <c r="G29" s="19"/>
      <c r="H29" s="19"/>
      <c r="I29" s="19"/>
      <c r="J29" s="19"/>
      <c r="K29" s="19"/>
      <c r="L29" s="19"/>
      <c r="M29" s="19"/>
      <c r="S29" s="279"/>
      <c r="T29" s="279"/>
      <c r="U29" s="279"/>
      <c r="V29" s="279"/>
      <c r="W29" s="28"/>
      <c r="X29" s="34"/>
      <c r="Y29" s="29"/>
      <c r="Z29" s="280"/>
      <c r="AA29" s="281"/>
      <c r="AB29" s="282"/>
      <c r="AC29" s="280"/>
      <c r="AD29" s="281"/>
      <c r="AE29" s="281"/>
      <c r="AF29" s="281"/>
      <c r="AG29" s="281"/>
      <c r="AH29" s="281"/>
      <c r="AI29" s="281"/>
      <c r="AJ29" s="281"/>
      <c r="AK29" s="282"/>
    </row>
    <row r="30" spans="1:37">
      <c r="D30" s="21"/>
      <c r="E30" s="21"/>
      <c r="F30" s="19"/>
      <c r="G30" s="19"/>
      <c r="H30" s="19"/>
      <c r="I30" s="19"/>
      <c r="J30" s="19"/>
      <c r="K30" s="19"/>
      <c r="L30" s="19"/>
      <c r="M30" s="19"/>
      <c r="S30" s="279"/>
      <c r="T30" s="279"/>
      <c r="U30" s="279"/>
      <c r="V30" s="279"/>
      <c r="W30" s="30"/>
      <c r="X30" s="18"/>
      <c r="Y30" s="31"/>
      <c r="Z30" s="283"/>
      <c r="AA30" s="284"/>
      <c r="AB30" s="285"/>
      <c r="AC30" s="283"/>
      <c r="AD30" s="284"/>
      <c r="AE30" s="284"/>
      <c r="AF30" s="284"/>
      <c r="AG30" s="284"/>
      <c r="AH30" s="284"/>
      <c r="AI30" s="284"/>
      <c r="AJ30" s="284"/>
      <c r="AK30" s="285"/>
    </row>
    <row r="31" spans="1:37">
      <c r="D31" s="19"/>
      <c r="E31" s="19"/>
      <c r="F31" s="19"/>
      <c r="G31" s="19"/>
      <c r="H31" s="19"/>
      <c r="I31" s="19"/>
      <c r="J31" s="19"/>
      <c r="K31" s="19"/>
      <c r="L31" s="19"/>
      <c r="M31" s="19"/>
      <c r="S31" s="279"/>
      <c r="T31" s="279"/>
      <c r="U31" s="279"/>
      <c r="V31" s="279"/>
      <c r="W31" s="32"/>
      <c r="X31" s="35"/>
      <c r="Y31" s="33"/>
      <c r="Z31" s="286"/>
      <c r="AA31" s="287"/>
      <c r="AB31" s="288"/>
      <c r="AC31" s="286"/>
      <c r="AD31" s="287"/>
      <c r="AE31" s="287"/>
      <c r="AF31" s="287"/>
      <c r="AG31" s="287"/>
      <c r="AH31" s="287"/>
      <c r="AI31" s="287"/>
      <c r="AJ31" s="287"/>
      <c r="AK31" s="288"/>
    </row>
    <row r="32" spans="1:37">
      <c r="D32" s="19"/>
      <c r="E32" s="19"/>
      <c r="F32" s="19"/>
      <c r="G32" s="19"/>
      <c r="H32" s="19"/>
      <c r="I32" s="19"/>
      <c r="J32" s="19"/>
      <c r="K32" s="19"/>
      <c r="L32" s="19"/>
      <c r="M32" s="19"/>
    </row>
  </sheetData>
  <mergeCells count="164">
    <mergeCell ref="AA25:AD25"/>
    <mergeCell ref="AE25:AK25"/>
    <mergeCell ref="AA26:AD26"/>
    <mergeCell ref="AE26:AK26"/>
    <mergeCell ref="AF19:AG19"/>
    <mergeCell ref="AF20:AG20"/>
    <mergeCell ref="AF21:AG21"/>
    <mergeCell ref="AF22:AG22"/>
    <mergeCell ref="AG3:AK3"/>
    <mergeCell ref="AC3:AF3"/>
    <mergeCell ref="Z6:AD6"/>
    <mergeCell ref="AE6:AF6"/>
    <mergeCell ref="AG6:AK6"/>
    <mergeCell ref="AD13:AE13"/>
    <mergeCell ref="AH13:AK13"/>
    <mergeCell ref="AH11:AK11"/>
    <mergeCell ref="AD16:AE16"/>
    <mergeCell ref="AH16:AK16"/>
    <mergeCell ref="AH18:AK18"/>
    <mergeCell ref="AH17:AK17"/>
    <mergeCell ref="AD11:AE11"/>
    <mergeCell ref="AD14:AE14"/>
    <mergeCell ref="AH14:AK14"/>
    <mergeCell ref="AD15:AE15"/>
    <mergeCell ref="S26:V27"/>
    <mergeCell ref="S28:T28"/>
    <mergeCell ref="U28:V28"/>
    <mergeCell ref="W28:Y28"/>
    <mergeCell ref="AA28:AB28"/>
    <mergeCell ref="AC28:AK28"/>
    <mergeCell ref="S29:T31"/>
    <mergeCell ref="U29:V31"/>
    <mergeCell ref="Z29:AB31"/>
    <mergeCell ref="AC29:AK31"/>
    <mergeCell ref="B24:S24"/>
    <mergeCell ref="D22:E22"/>
    <mergeCell ref="F22:S22"/>
    <mergeCell ref="T22:U22"/>
    <mergeCell ref="V22:W22"/>
    <mergeCell ref="X22:Z22"/>
    <mergeCell ref="AA22:AC22"/>
    <mergeCell ref="AD22:AE22"/>
    <mergeCell ref="AH22:AK22"/>
    <mergeCell ref="AA23:AC23"/>
    <mergeCell ref="X23:Z23"/>
    <mergeCell ref="V23:W23"/>
    <mergeCell ref="T23:U23"/>
    <mergeCell ref="F23:S23"/>
    <mergeCell ref="D23:E23"/>
    <mergeCell ref="V24:W24"/>
    <mergeCell ref="X24:Z24"/>
    <mergeCell ref="AH23:AK23"/>
    <mergeCell ref="AD23:AE23"/>
    <mergeCell ref="T24:U24"/>
    <mergeCell ref="AA24:AD24"/>
    <mergeCell ref="AF13:AG13"/>
    <mergeCell ref="AF14:AG14"/>
    <mergeCell ref="AF15:AG15"/>
    <mergeCell ref="AF16:AG16"/>
    <mergeCell ref="AF17:AG17"/>
    <mergeCell ref="AF18:AG18"/>
    <mergeCell ref="AE24:AK24"/>
    <mergeCell ref="AH19:AK19"/>
    <mergeCell ref="AH15:AK15"/>
    <mergeCell ref="AD20:AE20"/>
    <mergeCell ref="AH20:AK20"/>
    <mergeCell ref="AD21:AE21"/>
    <mergeCell ref="AH21:AK21"/>
    <mergeCell ref="D19:E19"/>
    <mergeCell ref="F19:S19"/>
    <mergeCell ref="T19:U19"/>
    <mergeCell ref="V19:W19"/>
    <mergeCell ref="X19:Z19"/>
    <mergeCell ref="AA19:AC19"/>
    <mergeCell ref="AD19:AE19"/>
    <mergeCell ref="D21:E21"/>
    <mergeCell ref="F21:S21"/>
    <mergeCell ref="T21:U21"/>
    <mergeCell ref="V21:W21"/>
    <mergeCell ref="X21:Z21"/>
    <mergeCell ref="AA21:AC21"/>
    <mergeCell ref="D20:E20"/>
    <mergeCell ref="F20:S20"/>
    <mergeCell ref="T20:U20"/>
    <mergeCell ref="V20:W20"/>
    <mergeCell ref="X20:Z20"/>
    <mergeCell ref="AA20:AC20"/>
    <mergeCell ref="AA14:AC14"/>
    <mergeCell ref="D18:E18"/>
    <mergeCell ref="F18:S18"/>
    <mergeCell ref="T18:U18"/>
    <mergeCell ref="V18:W18"/>
    <mergeCell ref="X18:Z18"/>
    <mergeCell ref="AA18:AC18"/>
    <mergeCell ref="AD18:AE18"/>
    <mergeCell ref="AD17:AE17"/>
    <mergeCell ref="D17:E17"/>
    <mergeCell ref="F17:S17"/>
    <mergeCell ref="T17:U17"/>
    <mergeCell ref="V17:W17"/>
    <mergeCell ref="X17:Z17"/>
    <mergeCell ref="AA17:AC17"/>
    <mergeCell ref="AD10:AG10"/>
    <mergeCell ref="D13:E13"/>
    <mergeCell ref="F13:S13"/>
    <mergeCell ref="T13:U13"/>
    <mergeCell ref="V13:W13"/>
    <mergeCell ref="X13:Z13"/>
    <mergeCell ref="AA13:AC13"/>
    <mergeCell ref="D16:E16"/>
    <mergeCell ref="F16:S16"/>
    <mergeCell ref="T16:U16"/>
    <mergeCell ref="V16:W16"/>
    <mergeCell ref="X16:Z16"/>
    <mergeCell ref="AA16:AC16"/>
    <mergeCell ref="F15:S15"/>
    <mergeCell ref="T15:U15"/>
    <mergeCell ref="V15:W15"/>
    <mergeCell ref="X15:Z15"/>
    <mergeCell ref="AA15:AC15"/>
    <mergeCell ref="D15:E15"/>
    <mergeCell ref="D14:E14"/>
    <mergeCell ref="F14:S14"/>
    <mergeCell ref="T14:U14"/>
    <mergeCell ref="V14:W14"/>
    <mergeCell ref="X14:Z14"/>
    <mergeCell ref="D12:E12"/>
    <mergeCell ref="F12:S12"/>
    <mergeCell ref="AH12:AK12"/>
    <mergeCell ref="AD12:AE12"/>
    <mergeCell ref="AA12:AC12"/>
    <mergeCell ref="X12:Z12"/>
    <mergeCell ref="V12:W12"/>
    <mergeCell ref="T12:U12"/>
    <mergeCell ref="D11:E11"/>
    <mergeCell ref="F11:S11"/>
    <mergeCell ref="X11:Z11"/>
    <mergeCell ref="AA11:AC11"/>
    <mergeCell ref="T11:U11"/>
    <mergeCell ref="V11:W11"/>
    <mergeCell ref="AF11:AG11"/>
    <mergeCell ref="AF12:AG12"/>
    <mergeCell ref="I1:X2"/>
    <mergeCell ref="AA2:AB2"/>
    <mergeCell ref="AC1:AD1"/>
    <mergeCell ref="A8:C8"/>
    <mergeCell ref="D8:T8"/>
    <mergeCell ref="A6:C7"/>
    <mergeCell ref="AA3:AB3"/>
    <mergeCell ref="Z5:AA5"/>
    <mergeCell ref="H4:K4"/>
    <mergeCell ref="M4:N4"/>
    <mergeCell ref="AB5:AK5"/>
    <mergeCell ref="X8:Y8"/>
    <mergeCell ref="X7:Y7"/>
    <mergeCell ref="Z7:AK7"/>
    <mergeCell ref="AE8:AK8"/>
    <mergeCell ref="Z8:AC8"/>
    <mergeCell ref="Z4:AJ4"/>
    <mergeCell ref="X4:Y4"/>
    <mergeCell ref="X5:Y5"/>
    <mergeCell ref="X6:Y6"/>
    <mergeCell ref="D6:M7"/>
    <mergeCell ref="N6:P7"/>
  </mergeCells>
  <phoneticPr fontId="2"/>
  <pageMargins left="0.31496062992125984" right="0.31496062992125984" top="0.35433070866141736" bottom="0.15748031496062992" header="0.31496062992125984" footer="0.31496062992125984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03959C-E753-412D-8C38-B0599F647C46}">
          <x14:formula1>
            <xm:f>Sheet2!$B$4:$B$21</xm:f>
          </x14:formula1>
          <xm:sqref>H4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88F43-04D8-40EB-833F-7C7B9060072C}">
  <sheetPr>
    <tabColor rgb="FF92D050"/>
  </sheetPr>
  <dimension ref="A1:BG62"/>
  <sheetViews>
    <sheetView view="pageBreakPreview" zoomScaleNormal="100" zoomScaleSheetLayoutView="100" workbookViewId="0">
      <selection activeCell="AE3" sqref="AE3:AI3"/>
    </sheetView>
  </sheetViews>
  <sheetFormatPr defaultColWidth="3.625" defaultRowHeight="13.5"/>
  <cols>
    <col min="1" max="15" width="3.625" style="1"/>
    <col min="16" max="16" width="4.5" style="1" bestFit="1" customWidth="1"/>
    <col min="17" max="19" width="3.625" style="1"/>
    <col min="20" max="20" width="3" style="1" customWidth="1"/>
    <col min="21" max="22" width="3.625" style="1"/>
    <col min="23" max="23" width="4.5" style="1" bestFit="1" customWidth="1"/>
    <col min="24" max="24" width="3.625" style="1"/>
    <col min="25" max="25" width="4.875" style="1" customWidth="1"/>
    <col min="26" max="33" width="3.625" style="1"/>
    <col min="34" max="34" width="4" style="1" bestFit="1" customWidth="1"/>
    <col min="35" max="35" width="3.625" style="1"/>
    <col min="36" max="59" width="3.625" style="95"/>
    <col min="60" max="16384" width="3.625" style="1"/>
  </cols>
  <sheetData>
    <row r="1" spans="1:59" ht="13.5" customHeight="1"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AA1" s="540"/>
      <c r="AB1" s="540"/>
      <c r="AC1" s="23" t="s">
        <v>1</v>
      </c>
      <c r="AD1" s="23"/>
      <c r="AE1" s="23"/>
      <c r="AF1" s="48"/>
      <c r="AG1" s="48" t="s">
        <v>2</v>
      </c>
      <c r="AH1" s="48"/>
      <c r="AI1" s="23" t="s">
        <v>3</v>
      </c>
    </row>
    <row r="2" spans="1:59" ht="12" customHeight="1">
      <c r="F2" s="2"/>
      <c r="G2" s="2"/>
      <c r="H2" s="2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Y2" s="102"/>
      <c r="Z2" s="102"/>
    </row>
    <row r="3" spans="1:59" ht="15.75" customHeight="1">
      <c r="E3" s="2"/>
      <c r="F3" s="2"/>
      <c r="G3" s="2"/>
      <c r="H3" s="2"/>
      <c r="I3" s="3"/>
      <c r="J3" s="3"/>
      <c r="K3" s="3"/>
      <c r="L3" s="3"/>
      <c r="M3" s="3"/>
      <c r="N3" s="3"/>
      <c r="O3" s="3"/>
      <c r="P3" s="3"/>
      <c r="Q3" s="3"/>
      <c r="V3" s="69" t="s">
        <v>7</v>
      </c>
      <c r="W3" s="70"/>
      <c r="X3" s="71"/>
      <c r="Y3" s="640"/>
      <c r="Z3" s="641"/>
      <c r="AA3" s="597" t="s">
        <v>134</v>
      </c>
      <c r="AB3" s="598"/>
      <c r="AC3" s="598"/>
      <c r="AD3" s="599"/>
      <c r="AE3" s="594" t="s">
        <v>147</v>
      </c>
      <c r="AF3" s="595"/>
      <c r="AG3" s="595"/>
      <c r="AH3" s="595"/>
      <c r="AI3" s="596"/>
    </row>
    <row r="4" spans="1:59" ht="21" customHeight="1" thickBot="1">
      <c r="H4" s="554"/>
      <c r="I4" s="554"/>
      <c r="J4" s="25" t="s">
        <v>1</v>
      </c>
      <c r="K4" s="554"/>
      <c r="L4" s="554"/>
      <c r="M4" s="25" t="s">
        <v>2</v>
      </c>
      <c r="N4" s="25" t="s">
        <v>6</v>
      </c>
      <c r="O4" s="25"/>
      <c r="P4" s="26" t="s">
        <v>34</v>
      </c>
      <c r="Q4" s="26"/>
      <c r="R4" s="26"/>
      <c r="V4" s="642" t="s">
        <v>10</v>
      </c>
      <c r="W4" s="643"/>
      <c r="X4" s="644"/>
      <c r="Y4" s="645"/>
      <c r="Z4" s="645"/>
      <c r="AA4" s="645"/>
      <c r="AB4" s="645"/>
      <c r="AC4" s="645"/>
      <c r="AD4" s="645"/>
      <c r="AE4" s="645"/>
      <c r="AF4" s="645"/>
      <c r="AG4" s="645"/>
      <c r="AH4" s="645"/>
      <c r="AI4" s="49" t="s">
        <v>74</v>
      </c>
    </row>
    <row r="5" spans="1:59" ht="19.5" thickTop="1">
      <c r="H5" s="24"/>
      <c r="I5" s="24"/>
      <c r="K5" s="24"/>
      <c r="L5" s="24"/>
      <c r="P5" s="21"/>
      <c r="Q5" s="21"/>
      <c r="R5" s="21"/>
      <c r="V5" s="628" t="s">
        <v>11</v>
      </c>
      <c r="W5" s="629"/>
      <c r="X5" s="630"/>
      <c r="Y5" s="631"/>
      <c r="Z5" s="632"/>
      <c r="AA5" s="632"/>
      <c r="AB5" s="632"/>
      <c r="AC5" s="632"/>
      <c r="AD5" s="632"/>
      <c r="AE5" s="632"/>
      <c r="AF5" s="632"/>
      <c r="AG5" s="632"/>
      <c r="AH5" s="632"/>
      <c r="AI5" s="632"/>
    </row>
    <row r="6" spans="1:59">
      <c r="A6" s="633" t="s">
        <v>64</v>
      </c>
      <c r="B6" s="634"/>
      <c r="C6" s="634"/>
      <c r="D6" s="571"/>
      <c r="E6" s="571"/>
      <c r="F6" s="571"/>
      <c r="G6" s="571"/>
      <c r="H6" s="571"/>
      <c r="I6" s="571"/>
      <c r="J6" s="571"/>
      <c r="K6" s="571"/>
      <c r="L6" s="612" t="s">
        <v>131</v>
      </c>
      <c r="M6" s="612"/>
      <c r="N6" s="612"/>
      <c r="O6" s="81"/>
      <c r="P6" s="81"/>
      <c r="Q6" s="81"/>
      <c r="R6" s="82"/>
      <c r="V6" s="637" t="s">
        <v>12</v>
      </c>
      <c r="W6" s="638"/>
      <c r="X6" s="639"/>
      <c r="Y6" s="639"/>
      <c r="Z6" s="639"/>
      <c r="AA6" s="639"/>
      <c r="AB6" s="650" t="s">
        <v>13</v>
      </c>
      <c r="AC6" s="651"/>
      <c r="AD6" s="652"/>
      <c r="AE6" s="647"/>
      <c r="AF6" s="648"/>
      <c r="AG6" s="648"/>
      <c r="AH6" s="648"/>
      <c r="AI6" s="649"/>
    </row>
    <row r="7" spans="1:59" ht="15.75" customHeight="1">
      <c r="A7" s="635"/>
      <c r="B7" s="636"/>
      <c r="C7" s="636"/>
      <c r="D7" s="571"/>
      <c r="E7" s="571"/>
      <c r="F7" s="571"/>
      <c r="G7" s="571"/>
      <c r="H7" s="571"/>
      <c r="I7" s="571"/>
      <c r="J7" s="571"/>
      <c r="K7" s="571"/>
      <c r="L7" s="612"/>
      <c r="M7" s="612"/>
      <c r="N7" s="612"/>
      <c r="O7" s="83"/>
      <c r="P7" s="83"/>
      <c r="Q7" s="83"/>
      <c r="R7" s="84"/>
      <c r="V7" s="623" t="s">
        <v>61</v>
      </c>
      <c r="W7" s="624"/>
      <c r="X7" s="646"/>
      <c r="Y7" s="646"/>
      <c r="Z7" s="646"/>
      <c r="AA7" s="646"/>
      <c r="AB7" s="646"/>
      <c r="AC7" s="646"/>
      <c r="AD7" s="646"/>
      <c r="AE7" s="646"/>
      <c r="AF7" s="646"/>
      <c r="AG7" s="646"/>
      <c r="AH7" s="646"/>
      <c r="AI7" s="646"/>
    </row>
    <row r="8" spans="1:59" ht="18.75" customHeight="1">
      <c r="A8" s="619" t="s">
        <v>59</v>
      </c>
      <c r="B8" s="619"/>
      <c r="C8" s="619"/>
      <c r="D8" s="620"/>
      <c r="E8" s="621"/>
      <c r="F8" s="621"/>
      <c r="G8" s="621"/>
      <c r="H8" s="621"/>
      <c r="I8" s="621"/>
      <c r="J8" s="621"/>
      <c r="K8" s="621"/>
      <c r="L8" s="621"/>
      <c r="M8" s="621"/>
      <c r="N8" s="621"/>
      <c r="O8" s="621"/>
      <c r="P8" s="621"/>
      <c r="Q8" s="621"/>
      <c r="R8" s="622"/>
      <c r="V8" s="623" t="s">
        <v>15</v>
      </c>
      <c r="W8" s="624"/>
      <c r="X8" s="625"/>
      <c r="Y8" s="626"/>
      <c r="Z8" s="626"/>
      <c r="AA8" s="626"/>
      <c r="AB8" s="50" t="s">
        <v>63</v>
      </c>
      <c r="AC8" s="626"/>
      <c r="AD8" s="626"/>
      <c r="AE8" s="626"/>
      <c r="AF8" s="626"/>
      <c r="AG8" s="626"/>
      <c r="AH8" s="626"/>
      <c r="AI8" s="627"/>
    </row>
    <row r="9" spans="1:59" ht="8.25" customHeight="1"/>
    <row r="10" spans="1:59" ht="19.5" customHeight="1">
      <c r="AB10" s="579" t="s">
        <v>146</v>
      </c>
      <c r="AC10" s="580"/>
      <c r="AD10" s="580"/>
      <c r="AE10" s="581"/>
    </row>
    <row r="11" spans="1:59" s="22" customFormat="1" ht="15" customHeight="1">
      <c r="A11" s="72" t="s">
        <v>71</v>
      </c>
      <c r="B11" s="73" t="s">
        <v>65</v>
      </c>
      <c r="C11" s="73" t="s">
        <v>3</v>
      </c>
      <c r="D11" s="577" t="s">
        <v>66</v>
      </c>
      <c r="E11" s="577"/>
      <c r="F11" s="577" t="s">
        <v>67</v>
      </c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77"/>
      <c r="R11" s="578" t="s">
        <v>4</v>
      </c>
      <c r="S11" s="578"/>
      <c r="T11" s="578" t="s">
        <v>5</v>
      </c>
      <c r="U11" s="578"/>
      <c r="V11" s="578" t="s">
        <v>68</v>
      </c>
      <c r="W11" s="578"/>
      <c r="X11" s="578"/>
      <c r="Y11" s="578" t="s">
        <v>69</v>
      </c>
      <c r="Z11" s="578"/>
      <c r="AA11" s="578"/>
      <c r="AB11" s="606" t="s">
        <v>144</v>
      </c>
      <c r="AC11" s="606"/>
      <c r="AD11" s="584" t="s">
        <v>145</v>
      </c>
      <c r="AE11" s="585"/>
      <c r="AF11" s="578" t="s">
        <v>40</v>
      </c>
      <c r="AG11" s="578"/>
      <c r="AH11" s="578"/>
      <c r="AI11" s="578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</row>
    <row r="12" spans="1:59" ht="20.25" customHeight="1">
      <c r="A12" s="27">
        <v>1</v>
      </c>
      <c r="B12" s="51"/>
      <c r="C12" s="51"/>
      <c r="D12" s="616"/>
      <c r="E12" s="616"/>
      <c r="F12" s="616"/>
      <c r="G12" s="616"/>
      <c r="H12" s="616"/>
      <c r="I12" s="616"/>
      <c r="J12" s="616"/>
      <c r="K12" s="616"/>
      <c r="L12" s="616"/>
      <c r="M12" s="616"/>
      <c r="N12" s="616"/>
      <c r="O12" s="616"/>
      <c r="P12" s="616"/>
      <c r="Q12" s="616"/>
      <c r="R12" s="616"/>
      <c r="S12" s="616"/>
      <c r="T12" s="617"/>
      <c r="U12" s="617"/>
      <c r="V12" s="617"/>
      <c r="W12" s="617"/>
      <c r="X12" s="617"/>
      <c r="Y12" s="607">
        <f t="shared" ref="Y12:Y51" si="0">R12*V12</f>
        <v>0</v>
      </c>
      <c r="Z12" s="607"/>
      <c r="AA12" s="607"/>
      <c r="AB12" s="618"/>
      <c r="AC12" s="618"/>
      <c r="AD12" s="618">
        <f>AA12*10%</f>
        <v>0</v>
      </c>
      <c r="AE12" s="618"/>
      <c r="AF12" s="618">
        <f>Y12+AB12</f>
        <v>0</v>
      </c>
      <c r="AG12" s="618"/>
      <c r="AH12" s="618"/>
      <c r="AI12" s="618"/>
    </row>
    <row r="13" spans="1:59" ht="20.25" customHeight="1">
      <c r="A13" s="27">
        <v>2</v>
      </c>
      <c r="B13" s="51"/>
      <c r="C13" s="51"/>
      <c r="D13" s="608"/>
      <c r="E13" s="608"/>
      <c r="F13" s="608"/>
      <c r="G13" s="608"/>
      <c r="H13" s="608"/>
      <c r="I13" s="608"/>
      <c r="J13" s="608"/>
      <c r="K13" s="608"/>
      <c r="L13" s="608"/>
      <c r="M13" s="608"/>
      <c r="N13" s="608"/>
      <c r="O13" s="608"/>
      <c r="P13" s="608"/>
      <c r="Q13" s="608"/>
      <c r="R13" s="608"/>
      <c r="S13" s="608"/>
      <c r="T13" s="609"/>
      <c r="U13" s="609"/>
      <c r="V13" s="609"/>
      <c r="W13" s="609"/>
      <c r="X13" s="609"/>
      <c r="Y13" s="607">
        <f t="shared" si="0"/>
        <v>0</v>
      </c>
      <c r="Z13" s="607"/>
      <c r="AA13" s="607"/>
      <c r="AB13" s="607"/>
      <c r="AC13" s="607"/>
      <c r="AD13" s="607">
        <f t="shared" ref="AD13:AD51" si="1">AA13*10%</f>
        <v>0</v>
      </c>
      <c r="AE13" s="607"/>
      <c r="AF13" s="607">
        <f t="shared" ref="AF13:AF51" si="2">Y13+AB13</f>
        <v>0</v>
      </c>
      <c r="AG13" s="607"/>
      <c r="AH13" s="607"/>
      <c r="AI13" s="607"/>
    </row>
    <row r="14" spans="1:59" ht="20.25" customHeight="1">
      <c r="A14" s="27">
        <v>3</v>
      </c>
      <c r="B14" s="51"/>
      <c r="C14" s="51"/>
      <c r="D14" s="608"/>
      <c r="E14" s="608"/>
      <c r="F14" s="608"/>
      <c r="G14" s="608"/>
      <c r="H14" s="608"/>
      <c r="I14" s="608"/>
      <c r="J14" s="608"/>
      <c r="K14" s="608"/>
      <c r="L14" s="608"/>
      <c r="M14" s="608"/>
      <c r="N14" s="608"/>
      <c r="O14" s="608"/>
      <c r="P14" s="608"/>
      <c r="Q14" s="608"/>
      <c r="R14" s="608"/>
      <c r="S14" s="608"/>
      <c r="T14" s="609"/>
      <c r="U14" s="609"/>
      <c r="V14" s="609"/>
      <c r="W14" s="609"/>
      <c r="X14" s="609"/>
      <c r="Y14" s="607">
        <f t="shared" si="0"/>
        <v>0</v>
      </c>
      <c r="Z14" s="607"/>
      <c r="AA14" s="607"/>
      <c r="AB14" s="607"/>
      <c r="AC14" s="607"/>
      <c r="AD14" s="607">
        <f t="shared" si="1"/>
        <v>0</v>
      </c>
      <c r="AE14" s="607"/>
      <c r="AF14" s="607">
        <f t="shared" si="2"/>
        <v>0</v>
      </c>
      <c r="AG14" s="607"/>
      <c r="AH14" s="607"/>
      <c r="AI14" s="607"/>
    </row>
    <row r="15" spans="1:59" ht="20.25" customHeight="1">
      <c r="A15" s="27">
        <v>4</v>
      </c>
      <c r="B15" s="51"/>
      <c r="C15" s="51"/>
      <c r="D15" s="608"/>
      <c r="E15" s="608"/>
      <c r="F15" s="608"/>
      <c r="G15" s="608"/>
      <c r="H15" s="608"/>
      <c r="I15" s="608"/>
      <c r="J15" s="608"/>
      <c r="K15" s="608"/>
      <c r="L15" s="608"/>
      <c r="M15" s="608"/>
      <c r="N15" s="608"/>
      <c r="O15" s="608"/>
      <c r="P15" s="608"/>
      <c r="Q15" s="608"/>
      <c r="R15" s="608"/>
      <c r="S15" s="608"/>
      <c r="T15" s="609"/>
      <c r="U15" s="609"/>
      <c r="V15" s="609"/>
      <c r="W15" s="609"/>
      <c r="X15" s="609"/>
      <c r="Y15" s="607">
        <f t="shared" si="0"/>
        <v>0</v>
      </c>
      <c r="Z15" s="607"/>
      <c r="AA15" s="607"/>
      <c r="AB15" s="607"/>
      <c r="AC15" s="607"/>
      <c r="AD15" s="607">
        <f t="shared" si="1"/>
        <v>0</v>
      </c>
      <c r="AE15" s="607"/>
      <c r="AF15" s="607">
        <f t="shared" si="2"/>
        <v>0</v>
      </c>
      <c r="AG15" s="607"/>
      <c r="AH15" s="607"/>
      <c r="AI15" s="607"/>
    </row>
    <row r="16" spans="1:59" ht="20.25" customHeight="1">
      <c r="A16" s="27">
        <v>5</v>
      </c>
      <c r="B16" s="51"/>
      <c r="C16" s="51"/>
      <c r="D16" s="608"/>
      <c r="E16" s="608"/>
      <c r="F16" s="608"/>
      <c r="G16" s="608"/>
      <c r="H16" s="608"/>
      <c r="I16" s="608"/>
      <c r="J16" s="608"/>
      <c r="K16" s="608"/>
      <c r="L16" s="608"/>
      <c r="M16" s="608"/>
      <c r="N16" s="608"/>
      <c r="O16" s="608"/>
      <c r="P16" s="608"/>
      <c r="Q16" s="608"/>
      <c r="R16" s="608"/>
      <c r="S16" s="608"/>
      <c r="T16" s="609"/>
      <c r="U16" s="609"/>
      <c r="V16" s="609"/>
      <c r="W16" s="609"/>
      <c r="X16" s="609"/>
      <c r="Y16" s="607">
        <f t="shared" si="0"/>
        <v>0</v>
      </c>
      <c r="Z16" s="607"/>
      <c r="AA16" s="607"/>
      <c r="AB16" s="607"/>
      <c r="AC16" s="607"/>
      <c r="AD16" s="607">
        <f t="shared" si="1"/>
        <v>0</v>
      </c>
      <c r="AE16" s="607"/>
      <c r="AF16" s="607">
        <f t="shared" si="2"/>
        <v>0</v>
      </c>
      <c r="AG16" s="607"/>
      <c r="AH16" s="607"/>
      <c r="AI16" s="607"/>
    </row>
    <row r="17" spans="1:35" ht="20.25" customHeight="1">
      <c r="A17" s="27">
        <v>6</v>
      </c>
      <c r="B17" s="51"/>
      <c r="C17" s="51"/>
      <c r="D17" s="608"/>
      <c r="E17" s="608"/>
      <c r="F17" s="608"/>
      <c r="G17" s="608"/>
      <c r="H17" s="608"/>
      <c r="I17" s="608"/>
      <c r="J17" s="608"/>
      <c r="K17" s="608"/>
      <c r="L17" s="608"/>
      <c r="M17" s="608"/>
      <c r="N17" s="608"/>
      <c r="O17" s="608"/>
      <c r="P17" s="608"/>
      <c r="Q17" s="608"/>
      <c r="R17" s="608"/>
      <c r="S17" s="608"/>
      <c r="T17" s="609"/>
      <c r="U17" s="609"/>
      <c r="V17" s="609"/>
      <c r="W17" s="609"/>
      <c r="X17" s="609"/>
      <c r="Y17" s="607">
        <f t="shared" si="0"/>
        <v>0</v>
      </c>
      <c r="Z17" s="607"/>
      <c r="AA17" s="607"/>
      <c r="AB17" s="607"/>
      <c r="AC17" s="607"/>
      <c r="AD17" s="607">
        <f t="shared" si="1"/>
        <v>0</v>
      </c>
      <c r="AE17" s="607"/>
      <c r="AF17" s="607">
        <f t="shared" si="2"/>
        <v>0</v>
      </c>
      <c r="AG17" s="607"/>
      <c r="AH17" s="607"/>
      <c r="AI17" s="607"/>
    </row>
    <row r="18" spans="1:35" ht="20.25" customHeight="1">
      <c r="A18" s="27">
        <v>7</v>
      </c>
      <c r="B18" s="51"/>
      <c r="C18" s="51"/>
      <c r="D18" s="608"/>
      <c r="E18" s="608"/>
      <c r="F18" s="608"/>
      <c r="G18" s="608"/>
      <c r="H18" s="608"/>
      <c r="I18" s="608"/>
      <c r="J18" s="608"/>
      <c r="K18" s="608"/>
      <c r="L18" s="608"/>
      <c r="M18" s="608"/>
      <c r="N18" s="608"/>
      <c r="O18" s="608"/>
      <c r="P18" s="608"/>
      <c r="Q18" s="608"/>
      <c r="R18" s="608"/>
      <c r="S18" s="608"/>
      <c r="T18" s="609"/>
      <c r="U18" s="609"/>
      <c r="V18" s="609"/>
      <c r="W18" s="609"/>
      <c r="X18" s="609"/>
      <c r="Y18" s="607">
        <f t="shared" si="0"/>
        <v>0</v>
      </c>
      <c r="Z18" s="607"/>
      <c r="AA18" s="607"/>
      <c r="AB18" s="607"/>
      <c r="AC18" s="607"/>
      <c r="AD18" s="607">
        <f t="shared" si="1"/>
        <v>0</v>
      </c>
      <c r="AE18" s="607"/>
      <c r="AF18" s="607">
        <f t="shared" si="2"/>
        <v>0</v>
      </c>
      <c r="AG18" s="607"/>
      <c r="AH18" s="607"/>
      <c r="AI18" s="607"/>
    </row>
    <row r="19" spans="1:35" ht="20.25" customHeight="1">
      <c r="A19" s="27">
        <v>8</v>
      </c>
      <c r="B19" s="51"/>
      <c r="C19" s="51"/>
      <c r="D19" s="608"/>
      <c r="E19" s="608"/>
      <c r="F19" s="608"/>
      <c r="G19" s="608"/>
      <c r="H19" s="608"/>
      <c r="I19" s="608"/>
      <c r="J19" s="608"/>
      <c r="K19" s="608"/>
      <c r="L19" s="608"/>
      <c r="M19" s="608"/>
      <c r="N19" s="608"/>
      <c r="O19" s="608"/>
      <c r="P19" s="608"/>
      <c r="Q19" s="608"/>
      <c r="R19" s="608"/>
      <c r="S19" s="608"/>
      <c r="T19" s="609"/>
      <c r="U19" s="609"/>
      <c r="V19" s="609"/>
      <c r="W19" s="609"/>
      <c r="X19" s="609"/>
      <c r="Y19" s="607">
        <f t="shared" si="0"/>
        <v>0</v>
      </c>
      <c r="Z19" s="607"/>
      <c r="AA19" s="607"/>
      <c r="AB19" s="607"/>
      <c r="AC19" s="607"/>
      <c r="AD19" s="607">
        <f t="shared" si="1"/>
        <v>0</v>
      </c>
      <c r="AE19" s="607"/>
      <c r="AF19" s="607">
        <f t="shared" si="2"/>
        <v>0</v>
      </c>
      <c r="AG19" s="607"/>
      <c r="AH19" s="607"/>
      <c r="AI19" s="607"/>
    </row>
    <row r="20" spans="1:35" ht="20.25" customHeight="1">
      <c r="A20" s="27">
        <v>9</v>
      </c>
      <c r="B20" s="51"/>
      <c r="C20" s="51"/>
      <c r="D20" s="608"/>
      <c r="E20" s="608"/>
      <c r="F20" s="608"/>
      <c r="G20" s="608"/>
      <c r="H20" s="608"/>
      <c r="I20" s="608"/>
      <c r="J20" s="608"/>
      <c r="K20" s="608"/>
      <c r="L20" s="608"/>
      <c r="M20" s="608"/>
      <c r="N20" s="608"/>
      <c r="O20" s="608"/>
      <c r="P20" s="608"/>
      <c r="Q20" s="608"/>
      <c r="R20" s="608"/>
      <c r="S20" s="608"/>
      <c r="T20" s="609"/>
      <c r="U20" s="609"/>
      <c r="V20" s="609"/>
      <c r="W20" s="609"/>
      <c r="X20" s="609"/>
      <c r="Y20" s="607">
        <f t="shared" si="0"/>
        <v>0</v>
      </c>
      <c r="Z20" s="607"/>
      <c r="AA20" s="607"/>
      <c r="AB20" s="607"/>
      <c r="AC20" s="607"/>
      <c r="AD20" s="607">
        <f t="shared" si="1"/>
        <v>0</v>
      </c>
      <c r="AE20" s="607"/>
      <c r="AF20" s="607">
        <f t="shared" si="2"/>
        <v>0</v>
      </c>
      <c r="AG20" s="607"/>
      <c r="AH20" s="607"/>
      <c r="AI20" s="607"/>
    </row>
    <row r="21" spans="1:35" ht="20.25" customHeight="1">
      <c r="A21" s="27">
        <v>10</v>
      </c>
      <c r="B21" s="51"/>
      <c r="C21" s="51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08"/>
      <c r="O21" s="608"/>
      <c r="P21" s="608"/>
      <c r="Q21" s="608"/>
      <c r="R21" s="608"/>
      <c r="S21" s="608"/>
      <c r="T21" s="609"/>
      <c r="U21" s="609"/>
      <c r="V21" s="609"/>
      <c r="W21" s="609"/>
      <c r="X21" s="609"/>
      <c r="Y21" s="607">
        <f t="shared" si="0"/>
        <v>0</v>
      </c>
      <c r="Z21" s="607"/>
      <c r="AA21" s="607"/>
      <c r="AB21" s="607"/>
      <c r="AC21" s="607"/>
      <c r="AD21" s="607">
        <f t="shared" si="1"/>
        <v>0</v>
      </c>
      <c r="AE21" s="607"/>
      <c r="AF21" s="607">
        <f t="shared" si="2"/>
        <v>0</v>
      </c>
      <c r="AG21" s="607"/>
      <c r="AH21" s="607"/>
      <c r="AI21" s="607"/>
    </row>
    <row r="22" spans="1:35" ht="20.25" customHeight="1">
      <c r="A22" s="27">
        <v>11</v>
      </c>
      <c r="B22" s="51"/>
      <c r="C22" s="51"/>
      <c r="D22" s="608"/>
      <c r="E22" s="608"/>
      <c r="F22" s="608"/>
      <c r="G22" s="608"/>
      <c r="H22" s="608"/>
      <c r="I22" s="608"/>
      <c r="J22" s="608"/>
      <c r="K22" s="608"/>
      <c r="L22" s="608"/>
      <c r="M22" s="608"/>
      <c r="N22" s="608"/>
      <c r="O22" s="608"/>
      <c r="P22" s="608"/>
      <c r="Q22" s="608"/>
      <c r="R22" s="608"/>
      <c r="S22" s="608"/>
      <c r="T22" s="609"/>
      <c r="U22" s="609"/>
      <c r="V22" s="609"/>
      <c r="W22" s="609"/>
      <c r="X22" s="609"/>
      <c r="Y22" s="607">
        <f t="shared" si="0"/>
        <v>0</v>
      </c>
      <c r="Z22" s="607"/>
      <c r="AA22" s="607"/>
      <c r="AB22" s="607"/>
      <c r="AC22" s="607"/>
      <c r="AD22" s="607">
        <f t="shared" si="1"/>
        <v>0</v>
      </c>
      <c r="AE22" s="607"/>
      <c r="AF22" s="607">
        <f t="shared" si="2"/>
        <v>0</v>
      </c>
      <c r="AG22" s="607"/>
      <c r="AH22" s="607"/>
      <c r="AI22" s="607"/>
    </row>
    <row r="23" spans="1:35" ht="20.25" customHeight="1">
      <c r="A23" s="27">
        <v>12</v>
      </c>
      <c r="B23" s="51"/>
      <c r="C23" s="51"/>
      <c r="D23" s="608"/>
      <c r="E23" s="608"/>
      <c r="F23" s="608"/>
      <c r="G23" s="608"/>
      <c r="H23" s="608"/>
      <c r="I23" s="608"/>
      <c r="J23" s="608"/>
      <c r="K23" s="608"/>
      <c r="L23" s="608"/>
      <c r="M23" s="608"/>
      <c r="N23" s="608"/>
      <c r="O23" s="608"/>
      <c r="P23" s="608"/>
      <c r="Q23" s="608"/>
      <c r="R23" s="608"/>
      <c r="S23" s="608"/>
      <c r="T23" s="609"/>
      <c r="U23" s="609"/>
      <c r="V23" s="609"/>
      <c r="W23" s="609"/>
      <c r="X23" s="609"/>
      <c r="Y23" s="607">
        <f t="shared" si="0"/>
        <v>0</v>
      </c>
      <c r="Z23" s="607"/>
      <c r="AA23" s="607"/>
      <c r="AB23" s="607"/>
      <c r="AC23" s="607"/>
      <c r="AD23" s="607">
        <f t="shared" si="1"/>
        <v>0</v>
      </c>
      <c r="AE23" s="607"/>
      <c r="AF23" s="607">
        <f t="shared" si="2"/>
        <v>0</v>
      </c>
      <c r="AG23" s="607"/>
      <c r="AH23" s="607"/>
      <c r="AI23" s="607"/>
    </row>
    <row r="24" spans="1:35" ht="20.25" customHeight="1">
      <c r="A24" s="27">
        <v>13</v>
      </c>
      <c r="B24" s="51"/>
      <c r="C24" s="51"/>
      <c r="D24" s="608"/>
      <c r="E24" s="608"/>
      <c r="F24" s="608"/>
      <c r="G24" s="608"/>
      <c r="H24" s="608"/>
      <c r="I24" s="608"/>
      <c r="J24" s="608"/>
      <c r="K24" s="608"/>
      <c r="L24" s="608"/>
      <c r="M24" s="608"/>
      <c r="N24" s="608"/>
      <c r="O24" s="608"/>
      <c r="P24" s="608"/>
      <c r="Q24" s="608"/>
      <c r="R24" s="608"/>
      <c r="S24" s="608"/>
      <c r="T24" s="609"/>
      <c r="U24" s="609"/>
      <c r="V24" s="609"/>
      <c r="W24" s="609"/>
      <c r="X24" s="609"/>
      <c r="Y24" s="607">
        <f t="shared" si="0"/>
        <v>0</v>
      </c>
      <c r="Z24" s="607"/>
      <c r="AA24" s="607"/>
      <c r="AB24" s="607"/>
      <c r="AC24" s="607"/>
      <c r="AD24" s="607">
        <f t="shared" si="1"/>
        <v>0</v>
      </c>
      <c r="AE24" s="607"/>
      <c r="AF24" s="607">
        <f t="shared" si="2"/>
        <v>0</v>
      </c>
      <c r="AG24" s="607"/>
      <c r="AH24" s="607"/>
      <c r="AI24" s="607"/>
    </row>
    <row r="25" spans="1:35" ht="20.25" customHeight="1">
      <c r="A25" s="27">
        <v>14</v>
      </c>
      <c r="B25" s="51"/>
      <c r="C25" s="51"/>
      <c r="D25" s="608"/>
      <c r="E25" s="608"/>
      <c r="F25" s="608"/>
      <c r="G25" s="608"/>
      <c r="H25" s="608"/>
      <c r="I25" s="608"/>
      <c r="J25" s="608"/>
      <c r="K25" s="608"/>
      <c r="L25" s="608"/>
      <c r="M25" s="608"/>
      <c r="N25" s="608"/>
      <c r="O25" s="608"/>
      <c r="P25" s="608"/>
      <c r="Q25" s="608"/>
      <c r="R25" s="608"/>
      <c r="S25" s="608"/>
      <c r="T25" s="609"/>
      <c r="U25" s="609"/>
      <c r="V25" s="609"/>
      <c r="W25" s="609"/>
      <c r="X25" s="609"/>
      <c r="Y25" s="607">
        <f t="shared" si="0"/>
        <v>0</v>
      </c>
      <c r="Z25" s="607"/>
      <c r="AA25" s="607"/>
      <c r="AB25" s="607"/>
      <c r="AC25" s="607"/>
      <c r="AD25" s="607">
        <f t="shared" si="1"/>
        <v>0</v>
      </c>
      <c r="AE25" s="607"/>
      <c r="AF25" s="607">
        <f t="shared" si="2"/>
        <v>0</v>
      </c>
      <c r="AG25" s="607"/>
      <c r="AH25" s="607"/>
      <c r="AI25" s="607"/>
    </row>
    <row r="26" spans="1:35" ht="20.25" customHeight="1">
      <c r="A26" s="27">
        <v>15</v>
      </c>
      <c r="B26" s="51"/>
      <c r="C26" s="51"/>
      <c r="D26" s="608"/>
      <c r="E26" s="608"/>
      <c r="F26" s="608"/>
      <c r="G26" s="608"/>
      <c r="H26" s="608"/>
      <c r="I26" s="608"/>
      <c r="J26" s="608"/>
      <c r="K26" s="608"/>
      <c r="L26" s="608"/>
      <c r="M26" s="608"/>
      <c r="N26" s="608"/>
      <c r="O26" s="608"/>
      <c r="P26" s="608"/>
      <c r="Q26" s="608"/>
      <c r="R26" s="608"/>
      <c r="S26" s="608"/>
      <c r="T26" s="609"/>
      <c r="U26" s="609"/>
      <c r="V26" s="609"/>
      <c r="W26" s="609"/>
      <c r="X26" s="609"/>
      <c r="Y26" s="607">
        <f t="shared" si="0"/>
        <v>0</v>
      </c>
      <c r="Z26" s="607"/>
      <c r="AA26" s="607"/>
      <c r="AB26" s="607"/>
      <c r="AC26" s="607"/>
      <c r="AD26" s="607">
        <f t="shared" si="1"/>
        <v>0</v>
      </c>
      <c r="AE26" s="607"/>
      <c r="AF26" s="607">
        <f t="shared" si="2"/>
        <v>0</v>
      </c>
      <c r="AG26" s="607"/>
      <c r="AH26" s="607"/>
      <c r="AI26" s="607"/>
    </row>
    <row r="27" spans="1:35" ht="20.25" customHeight="1">
      <c r="A27" s="27">
        <v>16</v>
      </c>
      <c r="B27" s="51"/>
      <c r="C27" s="51"/>
      <c r="D27" s="608"/>
      <c r="E27" s="608"/>
      <c r="F27" s="608"/>
      <c r="G27" s="608"/>
      <c r="H27" s="608"/>
      <c r="I27" s="608"/>
      <c r="J27" s="608"/>
      <c r="K27" s="608"/>
      <c r="L27" s="608"/>
      <c r="M27" s="608"/>
      <c r="N27" s="608"/>
      <c r="O27" s="608"/>
      <c r="P27" s="608"/>
      <c r="Q27" s="608"/>
      <c r="R27" s="608"/>
      <c r="S27" s="608"/>
      <c r="T27" s="609"/>
      <c r="U27" s="609"/>
      <c r="V27" s="609"/>
      <c r="W27" s="609"/>
      <c r="X27" s="609"/>
      <c r="Y27" s="607">
        <f t="shared" ref="Y27:Y46" si="3">R27*V27</f>
        <v>0</v>
      </c>
      <c r="Z27" s="607"/>
      <c r="AA27" s="607"/>
      <c r="AB27" s="607"/>
      <c r="AC27" s="607"/>
      <c r="AD27" s="607">
        <f t="shared" si="1"/>
        <v>0</v>
      </c>
      <c r="AE27" s="607"/>
      <c r="AF27" s="607">
        <f t="shared" ref="AF27:AF46" si="4">Y27+AB27</f>
        <v>0</v>
      </c>
      <c r="AG27" s="607"/>
      <c r="AH27" s="607"/>
      <c r="AI27" s="607"/>
    </row>
    <row r="28" spans="1:35" ht="20.25" customHeight="1">
      <c r="A28" s="27">
        <v>17</v>
      </c>
      <c r="B28" s="51"/>
      <c r="C28" s="51"/>
      <c r="D28" s="608"/>
      <c r="E28" s="608"/>
      <c r="F28" s="608"/>
      <c r="G28" s="608"/>
      <c r="H28" s="608"/>
      <c r="I28" s="608"/>
      <c r="J28" s="608"/>
      <c r="K28" s="608"/>
      <c r="L28" s="608"/>
      <c r="M28" s="608"/>
      <c r="N28" s="608"/>
      <c r="O28" s="608"/>
      <c r="P28" s="608"/>
      <c r="Q28" s="608"/>
      <c r="R28" s="608"/>
      <c r="S28" s="608"/>
      <c r="T28" s="609"/>
      <c r="U28" s="609"/>
      <c r="V28" s="609"/>
      <c r="W28" s="609"/>
      <c r="X28" s="609"/>
      <c r="Y28" s="607">
        <f t="shared" si="3"/>
        <v>0</v>
      </c>
      <c r="Z28" s="607"/>
      <c r="AA28" s="607"/>
      <c r="AB28" s="607"/>
      <c r="AC28" s="607"/>
      <c r="AD28" s="607">
        <f t="shared" si="1"/>
        <v>0</v>
      </c>
      <c r="AE28" s="607"/>
      <c r="AF28" s="607">
        <f t="shared" si="4"/>
        <v>0</v>
      </c>
      <c r="AG28" s="607"/>
      <c r="AH28" s="607"/>
      <c r="AI28" s="607"/>
    </row>
    <row r="29" spans="1:35" ht="20.25" customHeight="1">
      <c r="A29" s="27">
        <v>18</v>
      </c>
      <c r="B29" s="51"/>
      <c r="C29" s="51"/>
      <c r="D29" s="608"/>
      <c r="E29" s="608"/>
      <c r="F29" s="608"/>
      <c r="G29" s="608"/>
      <c r="H29" s="608"/>
      <c r="I29" s="608"/>
      <c r="J29" s="608"/>
      <c r="K29" s="608"/>
      <c r="L29" s="608"/>
      <c r="M29" s="608"/>
      <c r="N29" s="608"/>
      <c r="O29" s="608"/>
      <c r="P29" s="608"/>
      <c r="Q29" s="608"/>
      <c r="R29" s="608"/>
      <c r="S29" s="608"/>
      <c r="T29" s="609"/>
      <c r="U29" s="609"/>
      <c r="V29" s="609"/>
      <c r="W29" s="609"/>
      <c r="X29" s="609"/>
      <c r="Y29" s="607">
        <f t="shared" si="3"/>
        <v>0</v>
      </c>
      <c r="Z29" s="607"/>
      <c r="AA29" s="607"/>
      <c r="AB29" s="607"/>
      <c r="AC29" s="607"/>
      <c r="AD29" s="607">
        <f t="shared" si="1"/>
        <v>0</v>
      </c>
      <c r="AE29" s="607"/>
      <c r="AF29" s="607">
        <f t="shared" si="4"/>
        <v>0</v>
      </c>
      <c r="AG29" s="607"/>
      <c r="AH29" s="607"/>
      <c r="AI29" s="607"/>
    </row>
    <row r="30" spans="1:35" ht="20.25" customHeight="1">
      <c r="A30" s="27">
        <v>19</v>
      </c>
      <c r="B30" s="51"/>
      <c r="C30" s="51"/>
      <c r="D30" s="608"/>
      <c r="E30" s="608"/>
      <c r="F30" s="608"/>
      <c r="G30" s="608"/>
      <c r="H30" s="608"/>
      <c r="I30" s="608"/>
      <c r="J30" s="608"/>
      <c r="K30" s="608"/>
      <c r="L30" s="608"/>
      <c r="M30" s="608"/>
      <c r="N30" s="608"/>
      <c r="O30" s="608"/>
      <c r="P30" s="608"/>
      <c r="Q30" s="608"/>
      <c r="R30" s="608"/>
      <c r="S30" s="608"/>
      <c r="T30" s="609"/>
      <c r="U30" s="609"/>
      <c r="V30" s="609"/>
      <c r="W30" s="609"/>
      <c r="X30" s="609"/>
      <c r="Y30" s="607">
        <f t="shared" si="3"/>
        <v>0</v>
      </c>
      <c r="Z30" s="607"/>
      <c r="AA30" s="607"/>
      <c r="AB30" s="607"/>
      <c r="AC30" s="607"/>
      <c r="AD30" s="607">
        <f t="shared" si="1"/>
        <v>0</v>
      </c>
      <c r="AE30" s="607"/>
      <c r="AF30" s="607">
        <f t="shared" si="4"/>
        <v>0</v>
      </c>
      <c r="AG30" s="607"/>
      <c r="AH30" s="607"/>
      <c r="AI30" s="607"/>
    </row>
    <row r="31" spans="1:35" ht="20.25" customHeight="1">
      <c r="A31" s="27">
        <v>20</v>
      </c>
      <c r="B31" s="51"/>
      <c r="C31" s="51"/>
      <c r="D31" s="608"/>
      <c r="E31" s="608"/>
      <c r="F31" s="608"/>
      <c r="G31" s="608"/>
      <c r="H31" s="608"/>
      <c r="I31" s="608"/>
      <c r="J31" s="608"/>
      <c r="K31" s="608"/>
      <c r="L31" s="608"/>
      <c r="M31" s="608"/>
      <c r="N31" s="608"/>
      <c r="O31" s="608"/>
      <c r="P31" s="608"/>
      <c r="Q31" s="608"/>
      <c r="R31" s="608"/>
      <c r="S31" s="608"/>
      <c r="T31" s="609"/>
      <c r="U31" s="609"/>
      <c r="V31" s="609"/>
      <c r="W31" s="609"/>
      <c r="X31" s="609"/>
      <c r="Y31" s="607">
        <f t="shared" si="3"/>
        <v>0</v>
      </c>
      <c r="Z31" s="607"/>
      <c r="AA31" s="607"/>
      <c r="AB31" s="607"/>
      <c r="AC31" s="607"/>
      <c r="AD31" s="607">
        <f t="shared" si="1"/>
        <v>0</v>
      </c>
      <c r="AE31" s="607"/>
      <c r="AF31" s="607">
        <f t="shared" si="4"/>
        <v>0</v>
      </c>
      <c r="AG31" s="607"/>
      <c r="AH31" s="607"/>
      <c r="AI31" s="607"/>
    </row>
    <row r="32" spans="1:35" ht="20.25" customHeight="1">
      <c r="A32" s="27">
        <v>21</v>
      </c>
      <c r="B32" s="51"/>
      <c r="C32" s="51"/>
      <c r="D32" s="608"/>
      <c r="E32" s="608"/>
      <c r="F32" s="608"/>
      <c r="G32" s="608"/>
      <c r="H32" s="608"/>
      <c r="I32" s="608"/>
      <c r="J32" s="608"/>
      <c r="K32" s="608"/>
      <c r="L32" s="608"/>
      <c r="M32" s="608"/>
      <c r="N32" s="608"/>
      <c r="O32" s="608"/>
      <c r="P32" s="608"/>
      <c r="Q32" s="608"/>
      <c r="R32" s="608"/>
      <c r="S32" s="608"/>
      <c r="T32" s="609"/>
      <c r="U32" s="609"/>
      <c r="V32" s="609"/>
      <c r="W32" s="609"/>
      <c r="X32" s="609"/>
      <c r="Y32" s="607">
        <f t="shared" si="3"/>
        <v>0</v>
      </c>
      <c r="Z32" s="607"/>
      <c r="AA32" s="607"/>
      <c r="AB32" s="607"/>
      <c r="AC32" s="607"/>
      <c r="AD32" s="607">
        <f t="shared" si="1"/>
        <v>0</v>
      </c>
      <c r="AE32" s="607"/>
      <c r="AF32" s="607">
        <f t="shared" si="4"/>
        <v>0</v>
      </c>
      <c r="AG32" s="607"/>
      <c r="AH32" s="607"/>
      <c r="AI32" s="607"/>
    </row>
    <row r="33" spans="1:59" ht="20.25" customHeight="1">
      <c r="A33" s="27">
        <v>22</v>
      </c>
      <c r="B33" s="51"/>
      <c r="C33" s="51"/>
      <c r="D33" s="608"/>
      <c r="E33" s="608"/>
      <c r="F33" s="608"/>
      <c r="G33" s="608"/>
      <c r="H33" s="608"/>
      <c r="I33" s="608"/>
      <c r="J33" s="608"/>
      <c r="K33" s="608"/>
      <c r="L33" s="608"/>
      <c r="M33" s="608"/>
      <c r="N33" s="608"/>
      <c r="O33" s="608"/>
      <c r="P33" s="608"/>
      <c r="Q33" s="608"/>
      <c r="R33" s="608"/>
      <c r="S33" s="608"/>
      <c r="T33" s="609"/>
      <c r="U33" s="609"/>
      <c r="V33" s="609"/>
      <c r="W33" s="609"/>
      <c r="X33" s="609"/>
      <c r="Y33" s="607">
        <f t="shared" ref="Y33:Y34" si="5">R33*V33</f>
        <v>0</v>
      </c>
      <c r="Z33" s="607"/>
      <c r="AA33" s="607"/>
      <c r="AB33" s="607"/>
      <c r="AC33" s="607"/>
      <c r="AD33" s="607">
        <f t="shared" si="1"/>
        <v>0</v>
      </c>
      <c r="AE33" s="607"/>
      <c r="AF33" s="607">
        <f t="shared" ref="AF33:AF34" si="6">Y33+AB33</f>
        <v>0</v>
      </c>
      <c r="AG33" s="607"/>
      <c r="AH33" s="607"/>
      <c r="AI33" s="607"/>
    </row>
    <row r="34" spans="1:59" ht="20.25" customHeight="1">
      <c r="A34" s="27">
        <v>23</v>
      </c>
      <c r="B34" s="51"/>
      <c r="C34" s="51"/>
      <c r="D34" s="608"/>
      <c r="E34" s="608"/>
      <c r="F34" s="608"/>
      <c r="G34" s="608"/>
      <c r="H34" s="608"/>
      <c r="I34" s="608"/>
      <c r="J34" s="608"/>
      <c r="K34" s="608"/>
      <c r="L34" s="608"/>
      <c r="M34" s="608"/>
      <c r="N34" s="608"/>
      <c r="O34" s="608"/>
      <c r="P34" s="608"/>
      <c r="Q34" s="608"/>
      <c r="R34" s="608"/>
      <c r="S34" s="608"/>
      <c r="T34" s="609"/>
      <c r="U34" s="609"/>
      <c r="V34" s="609"/>
      <c r="W34" s="609"/>
      <c r="X34" s="609"/>
      <c r="Y34" s="607">
        <f t="shared" si="5"/>
        <v>0</v>
      </c>
      <c r="Z34" s="607"/>
      <c r="AA34" s="607"/>
      <c r="AB34" s="607"/>
      <c r="AC34" s="607"/>
      <c r="AD34" s="607">
        <f t="shared" si="1"/>
        <v>0</v>
      </c>
      <c r="AE34" s="607"/>
      <c r="AF34" s="607">
        <f t="shared" si="6"/>
        <v>0</v>
      </c>
      <c r="AG34" s="607"/>
      <c r="AH34" s="607"/>
      <c r="AI34" s="607"/>
    </row>
    <row r="35" spans="1:59" ht="20.25" customHeight="1">
      <c r="A35" s="27">
        <v>24</v>
      </c>
      <c r="B35" s="51"/>
      <c r="C35" s="51"/>
      <c r="D35" s="608"/>
      <c r="E35" s="608"/>
      <c r="F35" s="608"/>
      <c r="G35" s="608"/>
      <c r="H35" s="608"/>
      <c r="I35" s="608"/>
      <c r="J35" s="608"/>
      <c r="K35" s="608"/>
      <c r="L35" s="608"/>
      <c r="M35" s="608"/>
      <c r="N35" s="608"/>
      <c r="O35" s="608"/>
      <c r="P35" s="608"/>
      <c r="Q35" s="608"/>
      <c r="R35" s="608"/>
      <c r="S35" s="608"/>
      <c r="T35" s="609"/>
      <c r="U35" s="609"/>
      <c r="V35" s="609"/>
      <c r="W35" s="609"/>
      <c r="X35" s="609"/>
      <c r="Y35" s="607">
        <f t="shared" si="3"/>
        <v>0</v>
      </c>
      <c r="Z35" s="607"/>
      <c r="AA35" s="607"/>
      <c r="AB35" s="607"/>
      <c r="AC35" s="607"/>
      <c r="AD35" s="607">
        <f t="shared" si="1"/>
        <v>0</v>
      </c>
      <c r="AE35" s="607"/>
      <c r="AF35" s="607">
        <f t="shared" si="4"/>
        <v>0</v>
      </c>
      <c r="AG35" s="607"/>
      <c r="AH35" s="607"/>
      <c r="AI35" s="607"/>
    </row>
    <row r="36" spans="1:59" ht="20.25" customHeight="1">
      <c r="A36" s="27">
        <v>25</v>
      </c>
      <c r="B36" s="51"/>
      <c r="C36" s="51"/>
      <c r="D36" s="608"/>
      <c r="E36" s="608"/>
      <c r="F36" s="608"/>
      <c r="G36" s="608"/>
      <c r="H36" s="608"/>
      <c r="I36" s="608"/>
      <c r="J36" s="608"/>
      <c r="K36" s="608"/>
      <c r="L36" s="608"/>
      <c r="M36" s="608"/>
      <c r="N36" s="608"/>
      <c r="O36" s="608"/>
      <c r="P36" s="608"/>
      <c r="Q36" s="608"/>
      <c r="R36" s="608"/>
      <c r="S36" s="608"/>
      <c r="T36" s="609"/>
      <c r="U36" s="609"/>
      <c r="V36" s="609"/>
      <c r="W36" s="609"/>
      <c r="X36" s="609"/>
      <c r="Y36" s="607">
        <f t="shared" si="3"/>
        <v>0</v>
      </c>
      <c r="Z36" s="607"/>
      <c r="AA36" s="607"/>
      <c r="AB36" s="607"/>
      <c r="AC36" s="607"/>
      <c r="AD36" s="607">
        <f t="shared" si="1"/>
        <v>0</v>
      </c>
      <c r="AE36" s="607"/>
      <c r="AF36" s="607">
        <f t="shared" si="4"/>
        <v>0</v>
      </c>
      <c r="AG36" s="607"/>
      <c r="AH36" s="607"/>
      <c r="AI36" s="607"/>
    </row>
    <row r="37" spans="1:59" ht="20.25" customHeight="1">
      <c r="A37" s="27">
        <v>26</v>
      </c>
      <c r="B37" s="51"/>
      <c r="C37" s="51"/>
      <c r="D37" s="608"/>
      <c r="E37" s="608"/>
      <c r="F37" s="608"/>
      <c r="G37" s="608"/>
      <c r="H37" s="608"/>
      <c r="I37" s="608"/>
      <c r="J37" s="608"/>
      <c r="K37" s="608"/>
      <c r="L37" s="608"/>
      <c r="M37" s="608"/>
      <c r="N37" s="608"/>
      <c r="O37" s="608"/>
      <c r="P37" s="608"/>
      <c r="Q37" s="608"/>
      <c r="R37" s="608"/>
      <c r="S37" s="608"/>
      <c r="T37" s="609"/>
      <c r="U37" s="609"/>
      <c r="V37" s="609"/>
      <c r="W37" s="609"/>
      <c r="X37" s="609"/>
      <c r="Y37" s="607">
        <f t="shared" si="3"/>
        <v>0</v>
      </c>
      <c r="Z37" s="607"/>
      <c r="AA37" s="607"/>
      <c r="AB37" s="607"/>
      <c r="AC37" s="607"/>
      <c r="AD37" s="607">
        <f t="shared" si="1"/>
        <v>0</v>
      </c>
      <c r="AE37" s="607"/>
      <c r="AF37" s="607">
        <f t="shared" si="4"/>
        <v>0</v>
      </c>
      <c r="AG37" s="607"/>
      <c r="AH37" s="607"/>
      <c r="AI37" s="607"/>
    </row>
    <row r="38" spans="1:59" ht="20.25" customHeight="1">
      <c r="A38" s="27">
        <v>27</v>
      </c>
      <c r="B38" s="51"/>
      <c r="C38" s="51"/>
      <c r="D38" s="608"/>
      <c r="E38" s="608"/>
      <c r="F38" s="608"/>
      <c r="G38" s="608"/>
      <c r="H38" s="608"/>
      <c r="I38" s="608"/>
      <c r="J38" s="608"/>
      <c r="K38" s="608"/>
      <c r="L38" s="608"/>
      <c r="M38" s="608"/>
      <c r="N38" s="608"/>
      <c r="O38" s="608"/>
      <c r="P38" s="608"/>
      <c r="Q38" s="608"/>
      <c r="R38" s="608"/>
      <c r="S38" s="608"/>
      <c r="T38" s="609"/>
      <c r="U38" s="609"/>
      <c r="V38" s="609"/>
      <c r="W38" s="609"/>
      <c r="X38" s="609"/>
      <c r="Y38" s="607">
        <f t="shared" si="3"/>
        <v>0</v>
      </c>
      <c r="Z38" s="607"/>
      <c r="AA38" s="607"/>
      <c r="AB38" s="607"/>
      <c r="AC38" s="607"/>
      <c r="AD38" s="607">
        <f t="shared" si="1"/>
        <v>0</v>
      </c>
      <c r="AE38" s="607"/>
      <c r="AF38" s="607">
        <f t="shared" si="4"/>
        <v>0</v>
      </c>
      <c r="AG38" s="607"/>
      <c r="AH38" s="607"/>
      <c r="AI38" s="607"/>
    </row>
    <row r="39" spans="1:59" ht="20.25" customHeight="1">
      <c r="A39" s="27">
        <v>28</v>
      </c>
      <c r="B39" s="52"/>
      <c r="C39" s="52"/>
      <c r="D39" s="610"/>
      <c r="E39" s="610"/>
      <c r="F39" s="610"/>
      <c r="G39" s="610"/>
      <c r="H39" s="610"/>
      <c r="I39" s="610"/>
      <c r="J39" s="610"/>
      <c r="K39" s="610"/>
      <c r="L39" s="610"/>
      <c r="M39" s="610"/>
      <c r="N39" s="610"/>
      <c r="O39" s="610"/>
      <c r="P39" s="610"/>
      <c r="Q39" s="610"/>
      <c r="R39" s="610"/>
      <c r="S39" s="610"/>
      <c r="T39" s="611"/>
      <c r="U39" s="611"/>
      <c r="V39" s="611"/>
      <c r="W39" s="611"/>
      <c r="X39" s="611"/>
      <c r="Y39" s="607">
        <f t="shared" si="3"/>
        <v>0</v>
      </c>
      <c r="Z39" s="607"/>
      <c r="AA39" s="607"/>
      <c r="AB39" s="607"/>
      <c r="AC39" s="607"/>
      <c r="AD39" s="607">
        <f t="shared" si="1"/>
        <v>0</v>
      </c>
      <c r="AE39" s="607"/>
      <c r="AF39" s="607">
        <f t="shared" si="4"/>
        <v>0</v>
      </c>
      <c r="AG39" s="607"/>
      <c r="AH39" s="607"/>
      <c r="AI39" s="607"/>
    </row>
    <row r="40" spans="1:59" ht="20.25" customHeight="1">
      <c r="A40" s="27">
        <v>29</v>
      </c>
      <c r="B40" s="51"/>
      <c r="C40" s="51"/>
      <c r="D40" s="608"/>
      <c r="E40" s="608"/>
      <c r="F40" s="608"/>
      <c r="G40" s="608"/>
      <c r="H40" s="608"/>
      <c r="I40" s="608"/>
      <c r="J40" s="608"/>
      <c r="K40" s="608"/>
      <c r="L40" s="608"/>
      <c r="M40" s="608"/>
      <c r="N40" s="608"/>
      <c r="O40" s="608"/>
      <c r="P40" s="608"/>
      <c r="Q40" s="608"/>
      <c r="R40" s="608"/>
      <c r="S40" s="608"/>
      <c r="T40" s="609"/>
      <c r="U40" s="609"/>
      <c r="V40" s="609"/>
      <c r="W40" s="609"/>
      <c r="X40" s="609"/>
      <c r="Y40" s="607">
        <f t="shared" ref="Y40:Y44" si="7">R40*V40</f>
        <v>0</v>
      </c>
      <c r="Z40" s="607"/>
      <c r="AA40" s="607"/>
      <c r="AB40" s="607"/>
      <c r="AC40" s="607"/>
      <c r="AD40" s="607">
        <f t="shared" si="1"/>
        <v>0</v>
      </c>
      <c r="AE40" s="607"/>
      <c r="AF40" s="607">
        <f t="shared" ref="AF40:AF44" si="8">Y40+AB40</f>
        <v>0</v>
      </c>
      <c r="AG40" s="607"/>
      <c r="AH40" s="607"/>
      <c r="AI40" s="607"/>
    </row>
    <row r="41" spans="1:59" ht="20.25" customHeight="1">
      <c r="A41" s="27">
        <v>30</v>
      </c>
      <c r="B41" s="51"/>
      <c r="C41" s="51"/>
      <c r="D41" s="608"/>
      <c r="E41" s="608"/>
      <c r="F41" s="608"/>
      <c r="G41" s="608"/>
      <c r="H41" s="608"/>
      <c r="I41" s="608"/>
      <c r="J41" s="608"/>
      <c r="K41" s="608"/>
      <c r="L41" s="608"/>
      <c r="M41" s="608"/>
      <c r="N41" s="608"/>
      <c r="O41" s="608"/>
      <c r="P41" s="608"/>
      <c r="Q41" s="608"/>
      <c r="R41" s="608"/>
      <c r="S41" s="608"/>
      <c r="T41" s="609"/>
      <c r="U41" s="609"/>
      <c r="V41" s="609"/>
      <c r="W41" s="609"/>
      <c r="X41" s="609"/>
      <c r="Y41" s="607">
        <f t="shared" si="7"/>
        <v>0</v>
      </c>
      <c r="Z41" s="607"/>
      <c r="AA41" s="607"/>
      <c r="AB41" s="607"/>
      <c r="AC41" s="607"/>
      <c r="AD41" s="607">
        <f t="shared" si="1"/>
        <v>0</v>
      </c>
      <c r="AE41" s="607"/>
      <c r="AF41" s="607">
        <f t="shared" si="8"/>
        <v>0</v>
      </c>
      <c r="AG41" s="607"/>
      <c r="AH41" s="607"/>
      <c r="AI41" s="607"/>
    </row>
    <row r="42" spans="1:59" ht="20.25" customHeight="1">
      <c r="A42" s="27">
        <v>31</v>
      </c>
      <c r="B42" s="51"/>
      <c r="C42" s="51"/>
      <c r="D42" s="608"/>
      <c r="E42" s="608"/>
      <c r="F42" s="608"/>
      <c r="G42" s="608"/>
      <c r="H42" s="608"/>
      <c r="I42" s="608"/>
      <c r="J42" s="608"/>
      <c r="K42" s="608"/>
      <c r="L42" s="608"/>
      <c r="M42" s="608"/>
      <c r="N42" s="608"/>
      <c r="O42" s="608"/>
      <c r="P42" s="608"/>
      <c r="Q42" s="608"/>
      <c r="R42" s="608"/>
      <c r="S42" s="608"/>
      <c r="T42" s="609"/>
      <c r="U42" s="609"/>
      <c r="V42" s="609"/>
      <c r="W42" s="609"/>
      <c r="X42" s="609"/>
      <c r="Y42" s="607">
        <f t="shared" si="7"/>
        <v>0</v>
      </c>
      <c r="Z42" s="607"/>
      <c r="AA42" s="607"/>
      <c r="AB42" s="607"/>
      <c r="AC42" s="607"/>
      <c r="AD42" s="607">
        <f t="shared" si="1"/>
        <v>0</v>
      </c>
      <c r="AE42" s="607"/>
      <c r="AF42" s="607">
        <f t="shared" si="8"/>
        <v>0</v>
      </c>
      <c r="AG42" s="607"/>
      <c r="AH42" s="607"/>
      <c r="AI42" s="607"/>
    </row>
    <row r="43" spans="1:59" ht="20.25" customHeight="1">
      <c r="A43" s="27">
        <v>32</v>
      </c>
      <c r="B43" s="51"/>
      <c r="C43" s="51"/>
      <c r="D43" s="608"/>
      <c r="E43" s="608"/>
      <c r="F43" s="608"/>
      <c r="G43" s="608"/>
      <c r="H43" s="608"/>
      <c r="I43" s="608"/>
      <c r="J43" s="608"/>
      <c r="K43" s="608"/>
      <c r="L43" s="608"/>
      <c r="M43" s="608"/>
      <c r="N43" s="608"/>
      <c r="O43" s="608"/>
      <c r="P43" s="608"/>
      <c r="Q43" s="608"/>
      <c r="R43" s="608"/>
      <c r="S43" s="608"/>
      <c r="T43" s="609"/>
      <c r="U43" s="609"/>
      <c r="V43" s="609"/>
      <c r="W43" s="609"/>
      <c r="X43" s="609"/>
      <c r="Y43" s="607">
        <f t="shared" si="7"/>
        <v>0</v>
      </c>
      <c r="Z43" s="607"/>
      <c r="AA43" s="607"/>
      <c r="AB43" s="607"/>
      <c r="AC43" s="607"/>
      <c r="AD43" s="607">
        <f t="shared" si="1"/>
        <v>0</v>
      </c>
      <c r="AE43" s="607"/>
      <c r="AF43" s="607">
        <f t="shared" si="8"/>
        <v>0</v>
      </c>
      <c r="AG43" s="607"/>
      <c r="AH43" s="607"/>
      <c r="AI43" s="607"/>
    </row>
    <row r="44" spans="1:59" ht="20.25" customHeight="1">
      <c r="A44" s="27">
        <v>33</v>
      </c>
      <c r="B44" s="52"/>
      <c r="C44" s="52"/>
      <c r="D44" s="610"/>
      <c r="E44" s="610"/>
      <c r="F44" s="610"/>
      <c r="G44" s="610"/>
      <c r="H44" s="610"/>
      <c r="I44" s="610"/>
      <c r="J44" s="610"/>
      <c r="K44" s="610"/>
      <c r="L44" s="610"/>
      <c r="M44" s="610"/>
      <c r="N44" s="610"/>
      <c r="O44" s="610"/>
      <c r="P44" s="610"/>
      <c r="Q44" s="610"/>
      <c r="R44" s="610"/>
      <c r="S44" s="610"/>
      <c r="T44" s="611"/>
      <c r="U44" s="611"/>
      <c r="V44" s="611"/>
      <c r="W44" s="611"/>
      <c r="X44" s="611"/>
      <c r="Y44" s="607">
        <f t="shared" si="7"/>
        <v>0</v>
      </c>
      <c r="Z44" s="607"/>
      <c r="AA44" s="607"/>
      <c r="AB44" s="607"/>
      <c r="AC44" s="607"/>
      <c r="AD44" s="607">
        <f t="shared" si="1"/>
        <v>0</v>
      </c>
      <c r="AE44" s="607"/>
      <c r="AF44" s="607">
        <f t="shared" si="8"/>
        <v>0</v>
      </c>
      <c r="AG44" s="607"/>
      <c r="AH44" s="607"/>
      <c r="AI44" s="607"/>
      <c r="BF44" s="1"/>
      <c r="BG44" s="1"/>
    </row>
    <row r="45" spans="1:59" ht="20.25" customHeight="1">
      <c r="A45" s="27">
        <v>34</v>
      </c>
      <c r="B45" s="51"/>
      <c r="C45" s="51"/>
      <c r="D45" s="608"/>
      <c r="E45" s="608"/>
      <c r="F45" s="608"/>
      <c r="G45" s="608"/>
      <c r="H45" s="608"/>
      <c r="I45" s="608"/>
      <c r="J45" s="608"/>
      <c r="K45" s="608"/>
      <c r="L45" s="608"/>
      <c r="M45" s="608"/>
      <c r="N45" s="608"/>
      <c r="O45" s="608"/>
      <c r="P45" s="608"/>
      <c r="Q45" s="608"/>
      <c r="R45" s="608"/>
      <c r="S45" s="608"/>
      <c r="T45" s="609"/>
      <c r="U45" s="609"/>
      <c r="V45" s="609"/>
      <c r="W45" s="609"/>
      <c r="X45" s="609"/>
      <c r="Y45" s="607">
        <f t="shared" si="3"/>
        <v>0</v>
      </c>
      <c r="Z45" s="607"/>
      <c r="AA45" s="607"/>
      <c r="AB45" s="607"/>
      <c r="AC45" s="607"/>
      <c r="AD45" s="607">
        <f t="shared" si="1"/>
        <v>0</v>
      </c>
      <c r="AE45" s="607"/>
      <c r="AF45" s="607">
        <f t="shared" si="4"/>
        <v>0</v>
      </c>
      <c r="AG45" s="607"/>
      <c r="AH45" s="607"/>
      <c r="AI45" s="607"/>
      <c r="BF45" s="1"/>
      <c r="BG45" s="1"/>
    </row>
    <row r="46" spans="1:59" ht="20.25" customHeight="1">
      <c r="A46" s="27">
        <v>35</v>
      </c>
      <c r="B46" s="51"/>
      <c r="C46" s="51"/>
      <c r="D46" s="608"/>
      <c r="E46" s="608"/>
      <c r="F46" s="608"/>
      <c r="G46" s="608"/>
      <c r="H46" s="608"/>
      <c r="I46" s="608"/>
      <c r="J46" s="608"/>
      <c r="K46" s="608"/>
      <c r="L46" s="608"/>
      <c r="M46" s="608"/>
      <c r="N46" s="608"/>
      <c r="O46" s="608"/>
      <c r="P46" s="608"/>
      <c r="Q46" s="608"/>
      <c r="R46" s="608"/>
      <c r="S46" s="608"/>
      <c r="T46" s="609"/>
      <c r="U46" s="609"/>
      <c r="V46" s="609"/>
      <c r="W46" s="609"/>
      <c r="X46" s="609"/>
      <c r="Y46" s="607">
        <f t="shared" si="3"/>
        <v>0</v>
      </c>
      <c r="Z46" s="607"/>
      <c r="AA46" s="607"/>
      <c r="AB46" s="607"/>
      <c r="AC46" s="607"/>
      <c r="AD46" s="607">
        <f t="shared" si="1"/>
        <v>0</v>
      </c>
      <c r="AE46" s="607"/>
      <c r="AF46" s="607">
        <f t="shared" si="4"/>
        <v>0</v>
      </c>
      <c r="AG46" s="607"/>
      <c r="AH46" s="607"/>
      <c r="AI46" s="607"/>
      <c r="BF46" s="1"/>
      <c r="BG46" s="1"/>
    </row>
    <row r="47" spans="1:59" ht="20.25" customHeight="1">
      <c r="A47" s="27">
        <v>36</v>
      </c>
      <c r="B47" s="51"/>
      <c r="C47" s="51"/>
      <c r="D47" s="608"/>
      <c r="E47" s="608"/>
      <c r="F47" s="608"/>
      <c r="G47" s="608"/>
      <c r="H47" s="608"/>
      <c r="I47" s="608"/>
      <c r="J47" s="608"/>
      <c r="K47" s="608"/>
      <c r="L47" s="608"/>
      <c r="M47" s="608"/>
      <c r="N47" s="608"/>
      <c r="O47" s="608"/>
      <c r="P47" s="608"/>
      <c r="Q47" s="608"/>
      <c r="R47" s="608"/>
      <c r="S47" s="608"/>
      <c r="T47" s="609"/>
      <c r="U47" s="609"/>
      <c r="V47" s="609"/>
      <c r="W47" s="609"/>
      <c r="X47" s="609"/>
      <c r="Y47" s="607">
        <f t="shared" si="0"/>
        <v>0</v>
      </c>
      <c r="Z47" s="607"/>
      <c r="AA47" s="607"/>
      <c r="AB47" s="607"/>
      <c r="AC47" s="607"/>
      <c r="AD47" s="607">
        <f t="shared" si="1"/>
        <v>0</v>
      </c>
      <c r="AE47" s="607"/>
      <c r="AF47" s="607">
        <f t="shared" si="2"/>
        <v>0</v>
      </c>
      <c r="AG47" s="607"/>
      <c r="AH47" s="607"/>
      <c r="AI47" s="607"/>
      <c r="BF47" s="1"/>
      <c r="BG47" s="1"/>
    </row>
    <row r="48" spans="1:59" ht="20.25" customHeight="1">
      <c r="A48" s="27">
        <v>37</v>
      </c>
      <c r="B48" s="51"/>
      <c r="C48" s="51"/>
      <c r="D48" s="608"/>
      <c r="E48" s="608"/>
      <c r="F48" s="608"/>
      <c r="G48" s="608"/>
      <c r="H48" s="608"/>
      <c r="I48" s="608"/>
      <c r="J48" s="608"/>
      <c r="K48" s="608"/>
      <c r="L48" s="608"/>
      <c r="M48" s="608"/>
      <c r="N48" s="608"/>
      <c r="O48" s="608"/>
      <c r="P48" s="608"/>
      <c r="Q48" s="608"/>
      <c r="R48" s="608"/>
      <c r="S48" s="608"/>
      <c r="T48" s="609"/>
      <c r="U48" s="609"/>
      <c r="V48" s="609"/>
      <c r="W48" s="609"/>
      <c r="X48" s="609"/>
      <c r="Y48" s="607">
        <f t="shared" si="0"/>
        <v>0</v>
      </c>
      <c r="Z48" s="607"/>
      <c r="AA48" s="607"/>
      <c r="AB48" s="607"/>
      <c r="AC48" s="607"/>
      <c r="AD48" s="607">
        <f t="shared" si="1"/>
        <v>0</v>
      </c>
      <c r="AE48" s="607"/>
      <c r="AF48" s="607">
        <f t="shared" si="2"/>
        <v>0</v>
      </c>
      <c r="AG48" s="607"/>
      <c r="AH48" s="607"/>
      <c r="AI48" s="607"/>
      <c r="BF48" s="1"/>
      <c r="BG48" s="1"/>
    </row>
    <row r="49" spans="1:35" ht="20.25" customHeight="1">
      <c r="A49" s="27">
        <v>38</v>
      </c>
      <c r="B49" s="52"/>
      <c r="C49" s="52"/>
      <c r="D49" s="610"/>
      <c r="E49" s="610"/>
      <c r="F49" s="610"/>
      <c r="G49" s="610"/>
      <c r="H49" s="610"/>
      <c r="I49" s="610"/>
      <c r="J49" s="610"/>
      <c r="K49" s="610"/>
      <c r="L49" s="610"/>
      <c r="M49" s="610"/>
      <c r="N49" s="610"/>
      <c r="O49" s="610"/>
      <c r="P49" s="610"/>
      <c r="Q49" s="610"/>
      <c r="R49" s="610"/>
      <c r="S49" s="610"/>
      <c r="T49" s="611"/>
      <c r="U49" s="611"/>
      <c r="V49" s="611"/>
      <c r="W49" s="611"/>
      <c r="X49" s="611"/>
      <c r="Y49" s="607">
        <f t="shared" si="0"/>
        <v>0</v>
      </c>
      <c r="Z49" s="607"/>
      <c r="AA49" s="607"/>
      <c r="AB49" s="607"/>
      <c r="AC49" s="607"/>
      <c r="AD49" s="607">
        <f t="shared" si="1"/>
        <v>0</v>
      </c>
      <c r="AE49" s="607"/>
      <c r="AF49" s="607">
        <f t="shared" si="2"/>
        <v>0</v>
      </c>
      <c r="AG49" s="607"/>
      <c r="AH49" s="607"/>
      <c r="AI49" s="607"/>
    </row>
    <row r="50" spans="1:35" ht="20.25" customHeight="1">
      <c r="A50" s="27">
        <v>39</v>
      </c>
      <c r="B50" s="52"/>
      <c r="C50" s="52"/>
      <c r="D50" s="610"/>
      <c r="E50" s="610"/>
      <c r="F50" s="610"/>
      <c r="G50" s="610"/>
      <c r="H50" s="610"/>
      <c r="I50" s="610"/>
      <c r="J50" s="610"/>
      <c r="K50" s="610"/>
      <c r="L50" s="610"/>
      <c r="M50" s="610"/>
      <c r="N50" s="610"/>
      <c r="O50" s="610"/>
      <c r="P50" s="610"/>
      <c r="Q50" s="610"/>
      <c r="R50" s="610"/>
      <c r="S50" s="610"/>
      <c r="T50" s="611"/>
      <c r="U50" s="611"/>
      <c r="V50" s="611"/>
      <c r="W50" s="611"/>
      <c r="X50" s="611"/>
      <c r="Y50" s="607">
        <f t="shared" ref="Y50" si="9">R50*V50</f>
        <v>0</v>
      </c>
      <c r="Z50" s="607"/>
      <c r="AA50" s="607"/>
      <c r="AB50" s="607"/>
      <c r="AC50" s="607"/>
      <c r="AD50" s="607">
        <f t="shared" ref="AD50" si="10">AA50*10%</f>
        <v>0</v>
      </c>
      <c r="AE50" s="607"/>
      <c r="AF50" s="607">
        <f t="shared" ref="AF50" si="11">Y50+AB50</f>
        <v>0</v>
      </c>
      <c r="AG50" s="607"/>
      <c r="AH50" s="607"/>
      <c r="AI50" s="607"/>
    </row>
    <row r="51" spans="1:35" ht="20.25" customHeight="1">
      <c r="A51" s="27">
        <v>40</v>
      </c>
      <c r="B51" s="53"/>
      <c r="C51" s="53"/>
      <c r="D51" s="614"/>
      <c r="E51" s="614"/>
      <c r="F51" s="614"/>
      <c r="G51" s="614"/>
      <c r="H51" s="614"/>
      <c r="I51" s="614"/>
      <c r="J51" s="614"/>
      <c r="K51" s="614"/>
      <c r="L51" s="614"/>
      <c r="M51" s="614"/>
      <c r="N51" s="614"/>
      <c r="O51" s="614"/>
      <c r="P51" s="614"/>
      <c r="Q51" s="614"/>
      <c r="R51" s="614"/>
      <c r="S51" s="614"/>
      <c r="T51" s="615"/>
      <c r="U51" s="615"/>
      <c r="V51" s="615"/>
      <c r="W51" s="615"/>
      <c r="X51" s="615"/>
      <c r="Y51" s="607">
        <f t="shared" si="0"/>
        <v>0</v>
      </c>
      <c r="Z51" s="607"/>
      <c r="AA51" s="607"/>
      <c r="AB51" s="607"/>
      <c r="AC51" s="607"/>
      <c r="AD51" s="607">
        <f t="shared" si="1"/>
        <v>0</v>
      </c>
      <c r="AE51" s="607"/>
      <c r="AF51" s="607">
        <f t="shared" si="2"/>
        <v>0</v>
      </c>
      <c r="AG51" s="607"/>
      <c r="AH51" s="607"/>
      <c r="AI51" s="607"/>
    </row>
    <row r="52" spans="1:35" ht="20.25" customHeight="1">
      <c r="A52" s="39"/>
      <c r="B52" s="22"/>
      <c r="C52" s="22"/>
      <c r="D52" s="36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102"/>
      <c r="U52" s="102"/>
      <c r="V52" s="612" t="s">
        <v>40</v>
      </c>
      <c r="W52" s="612"/>
      <c r="X52" s="612"/>
      <c r="Y52" s="613">
        <f>SUM(Y12:AA51)</f>
        <v>0</v>
      </c>
      <c r="Z52" s="613"/>
      <c r="AA52" s="613"/>
      <c r="AB52" s="613"/>
      <c r="AC52" s="613"/>
      <c r="AD52" s="613">
        <f>SUM(AD12:AE51)</f>
        <v>0</v>
      </c>
      <c r="AE52" s="613"/>
      <c r="AF52" s="613">
        <f>SUM(AF12:AI51)</f>
        <v>0</v>
      </c>
      <c r="AG52" s="613"/>
      <c r="AH52" s="613"/>
      <c r="AI52" s="613"/>
    </row>
    <row r="53" spans="1:35" ht="16.5" customHeight="1">
      <c r="A53" s="19" t="s">
        <v>55</v>
      </c>
      <c r="B53" s="19"/>
      <c r="C53" s="19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102"/>
      <c r="U53" s="102"/>
      <c r="V53" s="245"/>
      <c r="W53" s="245"/>
      <c r="X53" s="245"/>
      <c r="Y53" s="157"/>
      <c r="Z53" s="157"/>
      <c r="AA53" s="157"/>
      <c r="AB53" s="157"/>
      <c r="AC53" s="157"/>
      <c r="AD53" s="93"/>
      <c r="AE53" s="93"/>
      <c r="AF53" s="157"/>
      <c r="AG53" s="157"/>
      <c r="AH53" s="157"/>
      <c r="AI53" s="157"/>
    </row>
    <row r="54" spans="1:35" ht="16.5" customHeight="1">
      <c r="A54" s="20" t="s">
        <v>35</v>
      </c>
      <c r="B54" s="369" t="s">
        <v>60</v>
      </c>
      <c r="C54" s="369"/>
      <c r="D54" s="369"/>
      <c r="E54" s="369"/>
      <c r="F54" s="369"/>
      <c r="G54" s="369"/>
      <c r="H54" s="369"/>
      <c r="I54" s="369"/>
      <c r="J54" s="369"/>
      <c r="K54" s="369"/>
      <c r="L54" s="369"/>
      <c r="M54" s="369"/>
      <c r="N54" s="369"/>
      <c r="O54" s="369"/>
      <c r="P54" s="369"/>
      <c r="Q54" s="369"/>
      <c r="R54" s="365"/>
      <c r="S54" s="365"/>
      <c r="T54" s="102"/>
      <c r="U54" s="102"/>
      <c r="V54" s="102"/>
      <c r="W54" s="102"/>
      <c r="X54" s="102"/>
      <c r="Y54" s="591" t="s">
        <v>148</v>
      </c>
      <c r="Z54" s="591"/>
      <c r="AA54" s="591"/>
      <c r="AB54" s="591"/>
      <c r="AC54" s="586"/>
      <c r="AD54" s="586"/>
      <c r="AE54" s="586"/>
      <c r="AF54" s="586"/>
      <c r="AG54" s="586"/>
      <c r="AH54" s="586"/>
      <c r="AI54" s="586"/>
    </row>
    <row r="55" spans="1:35" ht="16.5" customHeight="1">
      <c r="A55" s="20" t="s">
        <v>36</v>
      </c>
      <c r="B55" s="19" t="s">
        <v>62</v>
      </c>
      <c r="C55" s="1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7"/>
      <c r="T55" s="7"/>
      <c r="U55" s="7"/>
      <c r="V55" s="7"/>
      <c r="W55" s="7"/>
      <c r="X55" s="41"/>
      <c r="Y55" s="591" t="s">
        <v>149</v>
      </c>
      <c r="Z55" s="591"/>
      <c r="AA55" s="591"/>
      <c r="AB55" s="591"/>
      <c r="AC55" s="586">
        <f>AD52</f>
        <v>0</v>
      </c>
      <c r="AD55" s="586"/>
      <c r="AE55" s="586"/>
      <c r="AF55" s="586"/>
      <c r="AG55" s="586"/>
      <c r="AH55" s="586"/>
      <c r="AI55" s="586"/>
    </row>
    <row r="56" spans="1:35" ht="16.5" customHeight="1">
      <c r="A56" s="20" t="s">
        <v>37</v>
      </c>
      <c r="B56" s="19" t="s">
        <v>104</v>
      </c>
      <c r="C56" s="19"/>
      <c r="D56" s="19"/>
      <c r="E56" s="19"/>
      <c r="F56" s="19"/>
      <c r="G56" s="19"/>
      <c r="H56" s="19"/>
      <c r="I56" s="19"/>
      <c r="J56" s="19"/>
      <c r="K56" s="19"/>
      <c r="Q56" s="263" t="s">
        <v>130</v>
      </c>
      <c r="R56" s="263"/>
      <c r="S56" s="263"/>
      <c r="T56" s="263"/>
      <c r="Y56" s="592" t="s">
        <v>150</v>
      </c>
      <c r="Z56" s="592"/>
      <c r="AA56" s="592"/>
      <c r="AB56" s="592"/>
      <c r="AC56" s="593">
        <f>AF52</f>
        <v>0</v>
      </c>
      <c r="AD56" s="593"/>
      <c r="AE56" s="593"/>
      <c r="AF56" s="593"/>
      <c r="AG56" s="593"/>
      <c r="AH56" s="593"/>
      <c r="AI56" s="593"/>
    </row>
    <row r="57" spans="1:35" ht="16.5" customHeight="1">
      <c r="A57" s="20" t="s">
        <v>73</v>
      </c>
      <c r="B57" s="19" t="s">
        <v>136</v>
      </c>
      <c r="C57" s="19"/>
      <c r="D57" s="21"/>
      <c r="E57" s="21"/>
      <c r="F57" s="19"/>
      <c r="G57" s="19"/>
      <c r="H57" s="19"/>
      <c r="I57" s="19"/>
      <c r="J57" s="19"/>
      <c r="K57" s="19"/>
      <c r="Q57" s="264"/>
      <c r="R57" s="264"/>
      <c r="S57" s="264"/>
      <c r="T57" s="264"/>
      <c r="U57" s="89"/>
    </row>
    <row r="58" spans="1:35" ht="16.5" customHeight="1">
      <c r="A58" s="20"/>
      <c r="Q58" s="265" t="s">
        <v>126</v>
      </c>
      <c r="R58" s="265"/>
      <c r="S58" s="265" t="s">
        <v>125</v>
      </c>
      <c r="T58" s="265"/>
      <c r="U58" s="266" t="s">
        <v>38</v>
      </c>
      <c r="V58" s="267"/>
      <c r="W58" s="268"/>
      <c r="X58" s="74" t="s">
        <v>127</v>
      </c>
      <c r="Y58" s="266" t="s">
        <v>128</v>
      </c>
      <c r="Z58" s="268"/>
      <c r="AA58" s="266" t="s">
        <v>129</v>
      </c>
      <c r="AB58" s="267"/>
      <c r="AC58" s="267"/>
      <c r="AD58" s="267"/>
      <c r="AE58" s="267"/>
      <c r="AF58" s="267"/>
      <c r="AG58" s="267"/>
      <c r="AH58" s="267"/>
      <c r="AI58" s="268"/>
    </row>
    <row r="59" spans="1:35">
      <c r="D59" s="21"/>
      <c r="E59" s="21"/>
      <c r="F59" s="19"/>
      <c r="G59" s="19"/>
      <c r="H59" s="19"/>
      <c r="I59" s="19"/>
      <c r="J59" s="19"/>
      <c r="K59" s="19"/>
      <c r="Q59" s="279"/>
      <c r="R59" s="279"/>
      <c r="S59" s="279"/>
      <c r="T59" s="279"/>
      <c r="U59" s="28"/>
      <c r="V59" s="34"/>
      <c r="W59" s="29"/>
      <c r="X59" s="280"/>
      <c r="Y59" s="281"/>
      <c r="Z59" s="282"/>
      <c r="AA59" s="280"/>
      <c r="AB59" s="281"/>
      <c r="AC59" s="281"/>
      <c r="AD59" s="281"/>
      <c r="AE59" s="281"/>
      <c r="AF59" s="281"/>
      <c r="AG59" s="281"/>
      <c r="AH59" s="281"/>
      <c r="AI59" s="282"/>
    </row>
    <row r="60" spans="1:35">
      <c r="D60" s="21"/>
      <c r="E60" s="21"/>
      <c r="F60" s="19"/>
      <c r="G60" s="19"/>
      <c r="H60" s="19"/>
      <c r="I60" s="19"/>
      <c r="J60" s="19"/>
      <c r="K60" s="19"/>
      <c r="Q60" s="279"/>
      <c r="R60" s="279"/>
      <c r="S60" s="279"/>
      <c r="T60" s="279"/>
      <c r="U60" s="30"/>
      <c r="V60" s="18"/>
      <c r="W60" s="31"/>
      <c r="X60" s="283"/>
      <c r="Y60" s="284"/>
      <c r="Z60" s="285"/>
      <c r="AA60" s="283"/>
      <c r="AB60" s="284"/>
      <c r="AC60" s="284"/>
      <c r="AD60" s="284"/>
      <c r="AE60" s="284"/>
      <c r="AF60" s="284"/>
      <c r="AG60" s="284"/>
      <c r="AH60" s="284"/>
      <c r="AI60" s="285"/>
    </row>
    <row r="61" spans="1:35">
      <c r="D61" s="19"/>
      <c r="E61" s="19"/>
      <c r="F61" s="19"/>
      <c r="G61" s="19"/>
      <c r="H61" s="19"/>
      <c r="I61" s="19"/>
      <c r="J61" s="19"/>
      <c r="K61" s="19"/>
      <c r="Q61" s="279"/>
      <c r="R61" s="279"/>
      <c r="S61" s="279"/>
      <c r="T61" s="279"/>
      <c r="U61" s="32"/>
      <c r="V61" s="35"/>
      <c r="W61" s="33"/>
      <c r="X61" s="286"/>
      <c r="Y61" s="287"/>
      <c r="Z61" s="288"/>
      <c r="AA61" s="286"/>
      <c r="AB61" s="287"/>
      <c r="AC61" s="287"/>
      <c r="AD61" s="287"/>
      <c r="AE61" s="287"/>
      <c r="AF61" s="287"/>
      <c r="AG61" s="287"/>
      <c r="AH61" s="287"/>
      <c r="AI61" s="288"/>
    </row>
    <row r="62" spans="1:35">
      <c r="D62" s="19"/>
      <c r="E62" s="19"/>
      <c r="F62" s="19"/>
      <c r="G62" s="19"/>
      <c r="H62" s="19"/>
      <c r="I62" s="19"/>
      <c r="J62" s="19"/>
      <c r="K62" s="19"/>
    </row>
  </sheetData>
  <mergeCells count="434">
    <mergeCell ref="D50:E50"/>
    <mergeCell ref="F50:Q50"/>
    <mergeCell ref="R50:S50"/>
    <mergeCell ref="T50:U50"/>
    <mergeCell ref="V50:X50"/>
    <mergeCell ref="Y50:AA50"/>
    <mergeCell ref="AB50:AC50"/>
    <mergeCell ref="AD50:AE50"/>
    <mergeCell ref="AF50:AI50"/>
    <mergeCell ref="AD46:AE46"/>
    <mergeCell ref="AD47:AE47"/>
    <mergeCell ref="AD48:AE48"/>
    <mergeCell ref="AD49:AE49"/>
    <mergeCell ref="AD51:AE51"/>
    <mergeCell ref="AD52:AE52"/>
    <mergeCell ref="Y54:AB54"/>
    <mergeCell ref="AC54:AI54"/>
    <mergeCell ref="AD37:AE37"/>
    <mergeCell ref="AD38:AE38"/>
    <mergeCell ref="AD39:AE39"/>
    <mergeCell ref="AD40:AE40"/>
    <mergeCell ref="AD41:AE41"/>
    <mergeCell ref="AD42:AE42"/>
    <mergeCell ref="AD43:AE43"/>
    <mergeCell ref="AD44:AE44"/>
    <mergeCell ref="AD45:AE45"/>
    <mergeCell ref="AB48:AC48"/>
    <mergeCell ref="AF48:AI48"/>
    <mergeCell ref="AD28:AE28"/>
    <mergeCell ref="AD29:AE29"/>
    <mergeCell ref="AD30:AE30"/>
    <mergeCell ref="AD31:AE31"/>
    <mergeCell ref="AD32:AE32"/>
    <mergeCell ref="AD33:AE33"/>
    <mergeCell ref="AD34:AE34"/>
    <mergeCell ref="AD35:AE35"/>
    <mergeCell ref="AD36:AE36"/>
    <mergeCell ref="AD19:AE19"/>
    <mergeCell ref="AD20:AE20"/>
    <mergeCell ref="AD21:AE21"/>
    <mergeCell ref="AD22:AE22"/>
    <mergeCell ref="AD23:AE23"/>
    <mergeCell ref="AD24:AE24"/>
    <mergeCell ref="AD25:AE25"/>
    <mergeCell ref="AD26:AE26"/>
    <mergeCell ref="AD27:AE27"/>
    <mergeCell ref="AB10:AE10"/>
    <mergeCell ref="AD11:AE11"/>
    <mergeCell ref="AA3:AD3"/>
    <mergeCell ref="AE3:AI3"/>
    <mergeCell ref="AD12:AE12"/>
    <mergeCell ref="AD13:AE13"/>
    <mergeCell ref="AD14:AE14"/>
    <mergeCell ref="AD15:AE15"/>
    <mergeCell ref="AD16:AE16"/>
    <mergeCell ref="AE6:AI6"/>
    <mergeCell ref="AB6:AD6"/>
    <mergeCell ref="AB11:AC11"/>
    <mergeCell ref="AF11:AI11"/>
    <mergeCell ref="AB13:AC13"/>
    <mergeCell ref="AF13:AI13"/>
    <mergeCell ref="AB15:AC15"/>
    <mergeCell ref="AF15:AI15"/>
    <mergeCell ref="Q56:T57"/>
    <mergeCell ref="Q58:R58"/>
    <mergeCell ref="S58:T58"/>
    <mergeCell ref="U58:W58"/>
    <mergeCell ref="Y58:Z58"/>
    <mergeCell ref="AA58:AI58"/>
    <mergeCell ref="Q59:R61"/>
    <mergeCell ref="S59:T61"/>
    <mergeCell ref="X59:Z61"/>
    <mergeCell ref="AA59:AI61"/>
    <mergeCell ref="Y56:AB56"/>
    <mergeCell ref="AC56:AI56"/>
    <mergeCell ref="I1:V2"/>
    <mergeCell ref="AA1:AB1"/>
    <mergeCell ref="Y2:Z2"/>
    <mergeCell ref="Y3:Z3"/>
    <mergeCell ref="H4:I4"/>
    <mergeCell ref="K4:L4"/>
    <mergeCell ref="V4:W4"/>
    <mergeCell ref="X4:AH4"/>
    <mergeCell ref="X7:AI7"/>
    <mergeCell ref="D6:K7"/>
    <mergeCell ref="L6:N7"/>
    <mergeCell ref="A8:C8"/>
    <mergeCell ref="D8:R8"/>
    <mergeCell ref="V8:W8"/>
    <mergeCell ref="X8:AA8"/>
    <mergeCell ref="AC8:AI8"/>
    <mergeCell ref="V5:W5"/>
    <mergeCell ref="X5:Y5"/>
    <mergeCell ref="Z5:AI5"/>
    <mergeCell ref="A6:C7"/>
    <mergeCell ref="V6:W6"/>
    <mergeCell ref="X6:AA6"/>
    <mergeCell ref="V7:W7"/>
    <mergeCell ref="D12:E12"/>
    <mergeCell ref="F12:Q12"/>
    <mergeCell ref="R12:S12"/>
    <mergeCell ref="T12:U12"/>
    <mergeCell ref="V12:X12"/>
    <mergeCell ref="Y12:AA12"/>
    <mergeCell ref="AB12:AC12"/>
    <mergeCell ref="AF12:AI12"/>
    <mergeCell ref="D11:E11"/>
    <mergeCell ref="F11:Q11"/>
    <mergeCell ref="R11:S11"/>
    <mergeCell ref="T11:U11"/>
    <mergeCell ref="V11:X11"/>
    <mergeCell ref="Y11:AA11"/>
    <mergeCell ref="D14:E14"/>
    <mergeCell ref="F14:Q14"/>
    <mergeCell ref="R14:S14"/>
    <mergeCell ref="T14:U14"/>
    <mergeCell ref="V14:X14"/>
    <mergeCell ref="Y14:AA14"/>
    <mergeCell ref="AB14:AC14"/>
    <mergeCell ref="AF14:AI14"/>
    <mergeCell ref="D13:E13"/>
    <mergeCell ref="F13:Q13"/>
    <mergeCell ref="R13:S13"/>
    <mergeCell ref="T13:U13"/>
    <mergeCell ref="V13:X13"/>
    <mergeCell ref="Y13:AA13"/>
    <mergeCell ref="D16:E16"/>
    <mergeCell ref="F16:Q16"/>
    <mergeCell ref="R16:S16"/>
    <mergeCell ref="T16:U16"/>
    <mergeCell ref="V16:X16"/>
    <mergeCell ref="Y16:AA16"/>
    <mergeCell ref="AB16:AC16"/>
    <mergeCell ref="AF16:AI16"/>
    <mergeCell ref="D15:E15"/>
    <mergeCell ref="F15:Q15"/>
    <mergeCell ref="R15:S15"/>
    <mergeCell ref="T15:U15"/>
    <mergeCell ref="V15:X15"/>
    <mergeCell ref="Y15:AA15"/>
    <mergeCell ref="AB17:AC17"/>
    <mergeCell ref="AF17:AI17"/>
    <mergeCell ref="D18:E18"/>
    <mergeCell ref="F18:Q18"/>
    <mergeCell ref="R18:S18"/>
    <mergeCell ref="T18:U18"/>
    <mergeCell ref="V18:X18"/>
    <mergeCell ref="Y18:AA18"/>
    <mergeCell ref="AB18:AC18"/>
    <mergeCell ref="AF18:AI18"/>
    <mergeCell ref="D17:E17"/>
    <mergeCell ref="F17:Q17"/>
    <mergeCell ref="R17:S17"/>
    <mergeCell ref="T17:U17"/>
    <mergeCell ref="V17:X17"/>
    <mergeCell ref="Y17:AA17"/>
    <mergeCell ref="AD17:AE17"/>
    <mergeCell ref="AD18:AE18"/>
    <mergeCell ref="AB19:AC19"/>
    <mergeCell ref="AF19:AI19"/>
    <mergeCell ref="D47:E47"/>
    <mergeCell ref="F47:Q47"/>
    <mergeCell ref="R47:S47"/>
    <mergeCell ref="T47:U47"/>
    <mergeCell ref="V47:X47"/>
    <mergeCell ref="Y47:AA47"/>
    <mergeCell ref="AB47:AC47"/>
    <mergeCell ref="AF47:AI47"/>
    <mergeCell ref="D19:E19"/>
    <mergeCell ref="F19:Q19"/>
    <mergeCell ref="R19:S19"/>
    <mergeCell ref="T19:U19"/>
    <mergeCell ref="V19:X19"/>
    <mergeCell ref="Y19:AA19"/>
    <mergeCell ref="AB27:AC27"/>
    <mergeCell ref="AF27:AI27"/>
    <mergeCell ref="D28:E28"/>
    <mergeCell ref="F28:Q28"/>
    <mergeCell ref="R28:S28"/>
    <mergeCell ref="T28:U28"/>
    <mergeCell ref="V28:X28"/>
    <mergeCell ref="Y28:AA28"/>
    <mergeCell ref="D49:E49"/>
    <mergeCell ref="F49:Q49"/>
    <mergeCell ref="R49:S49"/>
    <mergeCell ref="T49:U49"/>
    <mergeCell ref="V49:X49"/>
    <mergeCell ref="Y49:AA49"/>
    <mergeCell ref="AB49:AC49"/>
    <mergeCell ref="AF49:AI49"/>
    <mergeCell ref="D48:E48"/>
    <mergeCell ref="F48:Q48"/>
    <mergeCell ref="R48:S48"/>
    <mergeCell ref="T48:U48"/>
    <mergeCell ref="V48:X48"/>
    <mergeCell ref="Y48:AA48"/>
    <mergeCell ref="D53:E53"/>
    <mergeCell ref="F53:Q53"/>
    <mergeCell ref="R53:S53"/>
    <mergeCell ref="T53:U53"/>
    <mergeCell ref="V53:X53"/>
    <mergeCell ref="Y53:AA53"/>
    <mergeCell ref="AB51:AC51"/>
    <mergeCell ref="AF51:AI51"/>
    <mergeCell ref="D52:E52"/>
    <mergeCell ref="F52:Q52"/>
    <mergeCell ref="R52:S52"/>
    <mergeCell ref="T52:U52"/>
    <mergeCell ref="V52:X52"/>
    <mergeCell ref="Y52:AA52"/>
    <mergeCell ref="AB52:AC52"/>
    <mergeCell ref="AF52:AI52"/>
    <mergeCell ref="D51:E51"/>
    <mergeCell ref="F51:Q51"/>
    <mergeCell ref="R51:S51"/>
    <mergeCell ref="T51:U51"/>
    <mergeCell ref="V51:X51"/>
    <mergeCell ref="Y51:AA51"/>
    <mergeCell ref="D27:E27"/>
    <mergeCell ref="F27:Q27"/>
    <mergeCell ref="R27:S27"/>
    <mergeCell ref="T27:U27"/>
    <mergeCell ref="V27:X27"/>
    <mergeCell ref="Y27:AA27"/>
    <mergeCell ref="AB53:AC53"/>
    <mergeCell ref="AF53:AI53"/>
    <mergeCell ref="B54:Q54"/>
    <mergeCell ref="R54:S54"/>
    <mergeCell ref="T54:U54"/>
    <mergeCell ref="V54:X54"/>
    <mergeCell ref="R29:S29"/>
    <mergeCell ref="T29:U29"/>
    <mergeCell ref="V29:X29"/>
    <mergeCell ref="Y29:AA29"/>
    <mergeCell ref="AB46:AC46"/>
    <mergeCell ref="AF46:AI46"/>
    <mergeCell ref="AB40:AC40"/>
    <mergeCell ref="AF40:AI40"/>
    <mergeCell ref="D41:E41"/>
    <mergeCell ref="F41:Q41"/>
    <mergeCell ref="R41:S41"/>
    <mergeCell ref="T41:U41"/>
    <mergeCell ref="Y55:AB55"/>
    <mergeCell ref="AC55:AI55"/>
    <mergeCell ref="AB28:AC28"/>
    <mergeCell ref="AF28:AI28"/>
    <mergeCell ref="AB45:AC45"/>
    <mergeCell ref="AF45:AI45"/>
    <mergeCell ref="D31:E31"/>
    <mergeCell ref="F31:Q31"/>
    <mergeCell ref="R31:S31"/>
    <mergeCell ref="T31:U31"/>
    <mergeCell ref="V31:X31"/>
    <mergeCell ref="Y31:AA31"/>
    <mergeCell ref="AB29:AC29"/>
    <mergeCell ref="AF29:AI29"/>
    <mergeCell ref="D30:E30"/>
    <mergeCell ref="F30:Q30"/>
    <mergeCell ref="R30:S30"/>
    <mergeCell ref="T30:U30"/>
    <mergeCell ref="V30:X30"/>
    <mergeCell ref="Y30:AA30"/>
    <mergeCell ref="AB30:AC30"/>
    <mergeCell ref="AF30:AI30"/>
    <mergeCell ref="D29:E29"/>
    <mergeCell ref="F29:Q29"/>
    <mergeCell ref="D20:E20"/>
    <mergeCell ref="F20:Q20"/>
    <mergeCell ref="R20:S20"/>
    <mergeCell ref="T20:U20"/>
    <mergeCell ref="V20:X20"/>
    <mergeCell ref="Y20:AA20"/>
    <mergeCell ref="AB20:AC20"/>
    <mergeCell ref="AF20:AI20"/>
    <mergeCell ref="D46:E46"/>
    <mergeCell ref="F46:Q46"/>
    <mergeCell ref="R46:S46"/>
    <mergeCell ref="T46:U46"/>
    <mergeCell ref="V46:X46"/>
    <mergeCell ref="Y46:AA46"/>
    <mergeCell ref="AB31:AC31"/>
    <mergeCell ref="AF31:AI31"/>
    <mergeCell ref="D45:E45"/>
    <mergeCell ref="F45:Q45"/>
    <mergeCell ref="R45:S45"/>
    <mergeCell ref="T45:U45"/>
    <mergeCell ref="V45:X45"/>
    <mergeCell ref="Y45:AA45"/>
    <mergeCell ref="AB21:AC21"/>
    <mergeCell ref="AF21:AI21"/>
    <mergeCell ref="D22:E22"/>
    <mergeCell ref="F22:Q22"/>
    <mergeCell ref="R22:S22"/>
    <mergeCell ref="T22:U22"/>
    <mergeCell ref="V22:X22"/>
    <mergeCell ref="Y22:AA22"/>
    <mergeCell ref="AB22:AC22"/>
    <mergeCell ref="AF22:AI22"/>
    <mergeCell ref="D21:E21"/>
    <mergeCell ref="F21:Q21"/>
    <mergeCell ref="R21:S21"/>
    <mergeCell ref="T21:U21"/>
    <mergeCell ref="V21:X21"/>
    <mergeCell ref="Y21:AA21"/>
    <mergeCell ref="AB23:AC23"/>
    <mergeCell ref="AF23:AI23"/>
    <mergeCell ref="D24:E24"/>
    <mergeCell ref="F24:Q24"/>
    <mergeCell ref="R24:S24"/>
    <mergeCell ref="T24:U24"/>
    <mergeCell ref="V24:X24"/>
    <mergeCell ref="Y24:AA24"/>
    <mergeCell ref="AB24:AC24"/>
    <mergeCell ref="AF24:AI24"/>
    <mergeCell ref="D23:E23"/>
    <mergeCell ref="F23:Q23"/>
    <mergeCell ref="R23:S23"/>
    <mergeCell ref="T23:U23"/>
    <mergeCell ref="V23:X23"/>
    <mergeCell ref="Y23:AA23"/>
    <mergeCell ref="AB25:AC25"/>
    <mergeCell ref="AF25:AI25"/>
    <mergeCell ref="D26:E26"/>
    <mergeCell ref="F26:Q26"/>
    <mergeCell ref="R26:S26"/>
    <mergeCell ref="T26:U26"/>
    <mergeCell ref="V26:X26"/>
    <mergeCell ref="Y26:AA26"/>
    <mergeCell ref="AB26:AC26"/>
    <mergeCell ref="AF26:AI26"/>
    <mergeCell ref="D25:E25"/>
    <mergeCell ref="F25:Q25"/>
    <mergeCell ref="R25:S25"/>
    <mergeCell ref="T25:U25"/>
    <mergeCell ref="V25:X25"/>
    <mergeCell ref="Y25:AA25"/>
    <mergeCell ref="V41:X41"/>
    <mergeCell ref="Y41:AA41"/>
    <mergeCell ref="AB41:AC41"/>
    <mergeCell ref="AF41:AI41"/>
    <mergeCell ref="D40:E40"/>
    <mergeCell ref="F40:Q40"/>
    <mergeCell ref="R40:S40"/>
    <mergeCell ref="T40:U40"/>
    <mergeCell ref="V40:X40"/>
    <mergeCell ref="Y40:AA40"/>
    <mergeCell ref="V43:X43"/>
    <mergeCell ref="Y43:AA43"/>
    <mergeCell ref="AB43:AC43"/>
    <mergeCell ref="AF43:AI43"/>
    <mergeCell ref="D42:E42"/>
    <mergeCell ref="F42:Q42"/>
    <mergeCell ref="R42:S42"/>
    <mergeCell ref="T42:U42"/>
    <mergeCell ref="V42:X42"/>
    <mergeCell ref="Y42:AA42"/>
    <mergeCell ref="V36:X36"/>
    <mergeCell ref="Y36:AA36"/>
    <mergeCell ref="AB44:AC44"/>
    <mergeCell ref="AF44:AI44"/>
    <mergeCell ref="D35:E35"/>
    <mergeCell ref="F35:Q35"/>
    <mergeCell ref="R35:S35"/>
    <mergeCell ref="T35:U35"/>
    <mergeCell ref="V35:X35"/>
    <mergeCell ref="Y35:AA35"/>
    <mergeCell ref="AB35:AC35"/>
    <mergeCell ref="AF35:AI35"/>
    <mergeCell ref="D44:E44"/>
    <mergeCell ref="F44:Q44"/>
    <mergeCell ref="R44:S44"/>
    <mergeCell ref="T44:U44"/>
    <mergeCell ref="V44:X44"/>
    <mergeCell ref="Y44:AA44"/>
    <mergeCell ref="AB42:AC42"/>
    <mergeCell ref="AF42:AI42"/>
    <mergeCell ref="D43:E43"/>
    <mergeCell ref="F43:Q43"/>
    <mergeCell ref="R43:S43"/>
    <mergeCell ref="T43:U43"/>
    <mergeCell ref="D39:E39"/>
    <mergeCell ref="F39:Q39"/>
    <mergeCell ref="R39:S39"/>
    <mergeCell ref="T39:U39"/>
    <mergeCell ref="V39:X39"/>
    <mergeCell ref="Y39:AA39"/>
    <mergeCell ref="AB39:AC39"/>
    <mergeCell ref="AF39:AI39"/>
    <mergeCell ref="D38:E38"/>
    <mergeCell ref="F38:Q38"/>
    <mergeCell ref="R38:S38"/>
    <mergeCell ref="T38:U38"/>
    <mergeCell ref="V38:X38"/>
    <mergeCell ref="Y38:AA38"/>
    <mergeCell ref="AB32:AC32"/>
    <mergeCell ref="AF32:AI32"/>
    <mergeCell ref="D32:E32"/>
    <mergeCell ref="F32:Q32"/>
    <mergeCell ref="R32:S32"/>
    <mergeCell ref="T32:U32"/>
    <mergeCell ref="V32:X32"/>
    <mergeCell ref="Y32:AA32"/>
    <mergeCell ref="AB38:AC38"/>
    <mergeCell ref="AF38:AI38"/>
    <mergeCell ref="AB36:AC36"/>
    <mergeCell ref="AF36:AI36"/>
    <mergeCell ref="D37:E37"/>
    <mergeCell ref="F37:Q37"/>
    <mergeCell ref="R37:S37"/>
    <mergeCell ref="T37:U37"/>
    <mergeCell ref="V37:X37"/>
    <mergeCell ref="Y37:AA37"/>
    <mergeCell ref="AB37:AC37"/>
    <mergeCell ref="AF37:AI37"/>
    <mergeCell ref="D36:E36"/>
    <mergeCell ref="F36:Q36"/>
    <mergeCell ref="R36:S36"/>
    <mergeCell ref="T36:U36"/>
    <mergeCell ref="AB33:AC33"/>
    <mergeCell ref="AF33:AI33"/>
    <mergeCell ref="D34:E34"/>
    <mergeCell ref="F34:Q34"/>
    <mergeCell ref="R34:S34"/>
    <mergeCell ref="T34:U34"/>
    <mergeCell ref="V34:X34"/>
    <mergeCell ref="Y34:AA34"/>
    <mergeCell ref="AB34:AC34"/>
    <mergeCell ref="AF34:AI34"/>
    <mergeCell ref="D33:E33"/>
    <mergeCell ref="F33:Q33"/>
    <mergeCell ref="R33:S33"/>
    <mergeCell ref="T33:U33"/>
    <mergeCell ref="V33:X33"/>
    <mergeCell ref="Y33:AA33"/>
  </mergeCells>
  <phoneticPr fontId="2"/>
  <pageMargins left="0.31496062992125984" right="0.31496062992125984" top="0.35433070866141736" bottom="0.15748031496062992" header="0.31496062992125984" footer="0.31496062992125984"/>
  <pageSetup paperSize="9" scale="92" orientation="landscape" r:id="rId1"/>
  <rowBreaks count="1" manualBreakCount="1">
    <brk id="31" max="34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FE54FDE-5B1F-4F31-B809-8A5E69B197B7}">
          <x14:formula1>
            <xm:f>Sheet2!$B$4:$B$21</xm:f>
          </x14:formula1>
          <xm:sqref>H4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3534E-1BCD-49E6-9869-945A2421624D}">
  <dimension ref="B5:C21"/>
  <sheetViews>
    <sheetView workbookViewId="0">
      <selection activeCell="J18" sqref="J18"/>
    </sheetView>
  </sheetViews>
  <sheetFormatPr defaultRowHeight="18.75"/>
  <cols>
    <col min="3" max="3" width="11" bestFit="1" customWidth="1"/>
  </cols>
  <sheetData>
    <row r="5" spans="2:3">
      <c r="B5">
        <v>2022</v>
      </c>
      <c r="C5" t="s">
        <v>42</v>
      </c>
    </row>
    <row r="6" spans="2:3">
      <c r="B6">
        <v>2023</v>
      </c>
      <c r="C6" t="s">
        <v>43</v>
      </c>
    </row>
    <row r="7" spans="2:3">
      <c r="B7">
        <v>2024</v>
      </c>
      <c r="C7" t="s">
        <v>44</v>
      </c>
    </row>
    <row r="8" spans="2:3">
      <c r="B8">
        <v>2025</v>
      </c>
      <c r="C8" t="s">
        <v>48</v>
      </c>
    </row>
    <row r="9" spans="2:3">
      <c r="B9">
        <v>2026</v>
      </c>
      <c r="C9" t="s">
        <v>50</v>
      </c>
    </row>
    <row r="10" spans="2:3">
      <c r="B10">
        <v>2027</v>
      </c>
      <c r="C10" t="s">
        <v>76</v>
      </c>
    </row>
    <row r="11" spans="2:3">
      <c r="B11">
        <v>2028</v>
      </c>
      <c r="C11" t="s">
        <v>49</v>
      </c>
    </row>
    <row r="12" spans="2:3">
      <c r="B12">
        <v>2029</v>
      </c>
      <c r="C12" t="s">
        <v>46</v>
      </c>
    </row>
    <row r="13" spans="2:3">
      <c r="B13">
        <v>2030</v>
      </c>
      <c r="C13" t="s">
        <v>51</v>
      </c>
    </row>
    <row r="14" spans="2:3">
      <c r="B14">
        <v>2031</v>
      </c>
      <c r="C14" t="s">
        <v>47</v>
      </c>
    </row>
    <row r="15" spans="2:3">
      <c r="B15">
        <v>2032</v>
      </c>
      <c r="C15" t="s">
        <v>52</v>
      </c>
    </row>
    <row r="16" spans="2:3">
      <c r="B16">
        <v>2033</v>
      </c>
      <c r="C16" t="s">
        <v>45</v>
      </c>
    </row>
    <row r="17" spans="2:2">
      <c r="B17">
        <v>2034</v>
      </c>
    </row>
    <row r="18" spans="2:2">
      <c r="B18">
        <v>2035</v>
      </c>
    </row>
    <row r="19" spans="2:2">
      <c r="B19">
        <v>2036</v>
      </c>
    </row>
    <row r="20" spans="2:2">
      <c r="B20">
        <v>2037</v>
      </c>
    </row>
    <row r="21" spans="2:2">
      <c r="B21">
        <v>2038</v>
      </c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請負契約分 (見本　出来高)</vt:lpstr>
      <vt:lpstr>請負契約分 (見本　保留金請求) </vt:lpstr>
      <vt:lpstr>契約外工事10行 (見本　常用)</vt:lpstr>
      <vt:lpstr>請負契約分</vt:lpstr>
      <vt:lpstr>契約外工事10行</vt:lpstr>
      <vt:lpstr>契約外工事40行</vt:lpstr>
      <vt:lpstr>Sheet2</vt:lpstr>
      <vt:lpstr>契約外工事10行!Print_Area</vt:lpstr>
      <vt:lpstr>'契約外工事10行 (見本　常用)'!Print_Area</vt:lpstr>
      <vt:lpstr>契約外工事40行!Print_Area</vt:lpstr>
      <vt:lpstr>請負契約分!Print_Area</vt:lpstr>
      <vt:lpstr>'請負契約分 (見本　出来高)'!Print_Area</vt:lpstr>
      <vt:lpstr>'請負契約分 (見本　保留金請求) '!Print_Area</vt:lpstr>
      <vt:lpstr>契約外工事40行!Print_Titles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©owners</dc:creator>
  <cp:lastModifiedBy>淳子 田村</cp:lastModifiedBy>
  <cp:lastPrinted>2023-09-25T07:51:44Z</cp:lastPrinted>
  <dcterms:created xsi:type="dcterms:W3CDTF">2021-04-11T13:20:18Z</dcterms:created>
  <dcterms:modified xsi:type="dcterms:W3CDTF">2023-12-13T06:32:04Z</dcterms:modified>
</cp:coreProperties>
</file>